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workbookProtection workbookPassword="DDF9" lockStructure="1"/>
  <bookViews>
    <workbookView xWindow="0" yWindow="0" windowWidth="51200" windowHeight="26880"/>
  </bookViews>
  <sheets>
    <sheet name="Tabla" sheetId="2" r:id="rId1"/>
    <sheet name="Instrucciones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2" l="1"/>
  <c r="E4" i="2"/>
  <c r="O2" i="2"/>
  <c r="H47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F14" i="2"/>
  <c r="I13" i="2"/>
  <c r="I15" i="2"/>
  <c r="I17" i="2"/>
  <c r="I19" i="2"/>
  <c r="I21" i="2"/>
  <c r="I23" i="2"/>
  <c r="I25" i="2"/>
  <c r="I27" i="2"/>
  <c r="I29" i="2"/>
  <c r="I31" i="2"/>
  <c r="I33" i="2"/>
  <c r="I35" i="2"/>
  <c r="I37" i="2"/>
  <c r="I39" i="2"/>
  <c r="I41" i="2"/>
  <c r="I43" i="2"/>
  <c r="I45" i="2"/>
  <c r="I47" i="2"/>
  <c r="J12" i="2"/>
  <c r="J14" i="2"/>
  <c r="J16" i="2"/>
  <c r="J18" i="2"/>
  <c r="J20" i="2"/>
  <c r="J22" i="2"/>
  <c r="J24" i="2"/>
  <c r="J26" i="2"/>
  <c r="J28" i="2"/>
  <c r="J30" i="2"/>
  <c r="J32" i="2"/>
  <c r="J34" i="2"/>
  <c r="J36" i="2"/>
  <c r="J38" i="2"/>
  <c r="J40" i="2"/>
  <c r="J42" i="2"/>
  <c r="J44" i="2"/>
  <c r="J46" i="2"/>
  <c r="K11" i="2"/>
  <c r="K13" i="2"/>
  <c r="K15" i="2"/>
  <c r="K17" i="2"/>
  <c r="K19" i="2"/>
  <c r="K21" i="2"/>
  <c r="K23" i="2"/>
  <c r="K25" i="2"/>
  <c r="K27" i="2"/>
  <c r="K29" i="2"/>
  <c r="K31" i="2"/>
  <c r="K33" i="2"/>
  <c r="K35" i="2"/>
  <c r="K37" i="2"/>
  <c r="K39" i="2"/>
  <c r="K41" i="2"/>
  <c r="K43" i="2"/>
  <c r="K45" i="2"/>
  <c r="K47" i="2"/>
  <c r="L12" i="2"/>
  <c r="L14" i="2"/>
  <c r="L16" i="2"/>
  <c r="L18" i="2"/>
  <c r="L20" i="2"/>
  <c r="L22" i="2"/>
  <c r="L24" i="2"/>
  <c r="L26" i="2"/>
  <c r="L28" i="2"/>
  <c r="L30" i="2"/>
  <c r="L32" i="2"/>
  <c r="L34" i="2"/>
  <c r="L36" i="2"/>
  <c r="L38" i="2"/>
  <c r="L40" i="2"/>
  <c r="L42" i="2"/>
  <c r="L44" i="2"/>
  <c r="L46" i="2"/>
  <c r="M11" i="2"/>
  <c r="M13" i="2"/>
  <c r="M15" i="2"/>
  <c r="M17" i="2"/>
  <c r="M19" i="2"/>
  <c r="M21" i="2"/>
  <c r="M23" i="2"/>
  <c r="M25" i="2"/>
  <c r="M27" i="2"/>
  <c r="M29" i="2"/>
  <c r="M31" i="2"/>
  <c r="M33" i="2"/>
  <c r="M35" i="2"/>
  <c r="M37" i="2"/>
  <c r="M39" i="2"/>
  <c r="M41" i="2"/>
  <c r="M43" i="2"/>
  <c r="M45" i="2"/>
  <c r="M47" i="2"/>
  <c r="N12" i="2"/>
  <c r="N14" i="2"/>
  <c r="N16" i="2"/>
  <c r="N18" i="2"/>
  <c r="N20" i="2"/>
  <c r="N22" i="2"/>
  <c r="N24" i="2"/>
  <c r="N26" i="2"/>
  <c r="N28" i="2"/>
  <c r="N30" i="2"/>
  <c r="N32" i="2"/>
  <c r="N34" i="2"/>
  <c r="N36" i="2"/>
  <c r="N38" i="2"/>
  <c r="N40" i="2"/>
  <c r="N42" i="2"/>
  <c r="N44" i="2"/>
  <c r="N46" i="2"/>
  <c r="O11" i="2"/>
  <c r="O13" i="2"/>
  <c r="O15" i="2"/>
  <c r="O17" i="2"/>
  <c r="O19" i="2"/>
  <c r="O21" i="2"/>
  <c r="O23" i="2"/>
  <c r="O25" i="2"/>
  <c r="O27" i="2"/>
  <c r="O29" i="2"/>
  <c r="O31" i="2"/>
  <c r="O33" i="2"/>
  <c r="O35" i="2"/>
  <c r="O37" i="2"/>
  <c r="O39" i="2"/>
  <c r="O41" i="2"/>
  <c r="O43" i="2"/>
  <c r="O45" i="2"/>
  <c r="O47" i="2"/>
  <c r="P12" i="2"/>
  <c r="P14" i="2"/>
  <c r="P16" i="2"/>
  <c r="P18" i="2"/>
  <c r="P20" i="2"/>
  <c r="P22" i="2"/>
  <c r="P24" i="2"/>
  <c r="P26" i="2"/>
  <c r="P28" i="2"/>
  <c r="P30" i="2"/>
  <c r="P32" i="2"/>
  <c r="P34" i="2"/>
  <c r="P36" i="2"/>
  <c r="P38" i="2"/>
  <c r="P40" i="2"/>
  <c r="P42" i="2"/>
  <c r="P44" i="2"/>
  <c r="P46" i="2"/>
  <c r="Q11" i="2"/>
  <c r="Q13" i="2"/>
  <c r="Q15" i="2"/>
  <c r="Q17" i="2"/>
  <c r="Q19" i="2"/>
  <c r="Q21" i="2"/>
  <c r="Q23" i="2"/>
  <c r="Q25" i="2"/>
  <c r="Q27" i="2"/>
  <c r="Q29" i="2"/>
  <c r="Q31" i="2"/>
  <c r="Q33" i="2"/>
  <c r="Q35" i="2"/>
  <c r="Q37" i="2"/>
  <c r="Q39" i="2"/>
  <c r="Q41" i="2"/>
  <c r="Q43" i="2"/>
  <c r="Q45" i="2"/>
  <c r="Q47" i="2"/>
  <c r="I12" i="2"/>
  <c r="I14" i="2"/>
  <c r="I16" i="2"/>
  <c r="I18" i="2"/>
  <c r="I20" i="2"/>
  <c r="I22" i="2"/>
  <c r="I24" i="2"/>
  <c r="I26" i="2"/>
  <c r="I28" i="2"/>
  <c r="I30" i="2"/>
  <c r="I32" i="2"/>
  <c r="I34" i="2"/>
  <c r="I36" i="2"/>
  <c r="I38" i="2"/>
  <c r="I40" i="2"/>
  <c r="I42" i="2"/>
  <c r="I44" i="2"/>
  <c r="I46" i="2"/>
  <c r="J11" i="2"/>
  <c r="J13" i="2"/>
  <c r="J15" i="2"/>
  <c r="J17" i="2"/>
  <c r="J19" i="2"/>
  <c r="J21" i="2"/>
  <c r="J23" i="2"/>
  <c r="J25" i="2"/>
  <c r="J27" i="2"/>
  <c r="J29" i="2"/>
  <c r="J31" i="2"/>
  <c r="J33" i="2"/>
  <c r="J35" i="2"/>
  <c r="J37" i="2"/>
  <c r="J39" i="2"/>
  <c r="J41" i="2"/>
  <c r="J43" i="2"/>
  <c r="J45" i="2"/>
  <c r="J47" i="2"/>
  <c r="K12" i="2"/>
  <c r="K14" i="2"/>
  <c r="K16" i="2"/>
  <c r="K18" i="2"/>
  <c r="K20" i="2"/>
  <c r="K22" i="2"/>
  <c r="K24" i="2"/>
  <c r="K26" i="2"/>
  <c r="K28" i="2"/>
  <c r="K30" i="2"/>
  <c r="K32" i="2"/>
  <c r="K34" i="2"/>
  <c r="K36" i="2"/>
  <c r="K38" i="2"/>
  <c r="K40" i="2"/>
  <c r="K42" i="2"/>
  <c r="K44" i="2"/>
  <c r="K46" i="2"/>
  <c r="L11" i="2"/>
  <c r="L13" i="2"/>
  <c r="L15" i="2"/>
  <c r="L17" i="2"/>
  <c r="L19" i="2"/>
  <c r="L21" i="2"/>
  <c r="L23" i="2"/>
  <c r="L25" i="2"/>
  <c r="L27" i="2"/>
  <c r="L29" i="2"/>
  <c r="L31" i="2"/>
  <c r="L33" i="2"/>
  <c r="L35" i="2"/>
  <c r="L37" i="2"/>
  <c r="L39" i="2"/>
  <c r="L41" i="2"/>
  <c r="L43" i="2"/>
  <c r="L45" i="2"/>
  <c r="L47" i="2"/>
  <c r="M12" i="2"/>
  <c r="M14" i="2"/>
  <c r="M16" i="2"/>
  <c r="M18" i="2"/>
  <c r="M20" i="2"/>
  <c r="M22" i="2"/>
  <c r="M24" i="2"/>
  <c r="M26" i="2"/>
  <c r="M28" i="2"/>
  <c r="M30" i="2"/>
  <c r="M32" i="2"/>
  <c r="M34" i="2"/>
  <c r="M36" i="2"/>
  <c r="M38" i="2"/>
  <c r="M40" i="2"/>
  <c r="M42" i="2"/>
  <c r="M44" i="2"/>
  <c r="M46" i="2"/>
  <c r="N11" i="2"/>
  <c r="N13" i="2"/>
  <c r="N15" i="2"/>
  <c r="N17" i="2"/>
  <c r="N19" i="2"/>
  <c r="N21" i="2"/>
  <c r="N23" i="2"/>
  <c r="N25" i="2"/>
  <c r="N27" i="2"/>
  <c r="N29" i="2"/>
  <c r="N31" i="2"/>
  <c r="N33" i="2"/>
  <c r="N35" i="2"/>
  <c r="N37" i="2"/>
  <c r="N39" i="2"/>
  <c r="N41" i="2"/>
  <c r="N43" i="2"/>
  <c r="N45" i="2"/>
  <c r="N47" i="2"/>
  <c r="O12" i="2"/>
  <c r="O14" i="2"/>
  <c r="O16" i="2"/>
  <c r="O18" i="2"/>
  <c r="O20" i="2"/>
  <c r="O22" i="2"/>
  <c r="O24" i="2"/>
  <c r="O26" i="2"/>
  <c r="O28" i="2"/>
  <c r="O30" i="2"/>
  <c r="O32" i="2"/>
  <c r="O34" i="2"/>
  <c r="O36" i="2"/>
  <c r="O38" i="2"/>
  <c r="O40" i="2"/>
  <c r="O42" i="2"/>
  <c r="O44" i="2"/>
  <c r="O46" i="2"/>
  <c r="P11" i="2"/>
  <c r="P13" i="2"/>
  <c r="P15" i="2"/>
  <c r="P17" i="2"/>
  <c r="P19" i="2"/>
  <c r="P21" i="2"/>
  <c r="P23" i="2"/>
  <c r="P25" i="2"/>
  <c r="P27" i="2"/>
  <c r="P29" i="2"/>
  <c r="P31" i="2"/>
  <c r="P33" i="2"/>
  <c r="P35" i="2"/>
  <c r="P37" i="2"/>
  <c r="P39" i="2"/>
  <c r="P41" i="2"/>
  <c r="P43" i="2"/>
  <c r="P45" i="2"/>
  <c r="P47" i="2"/>
  <c r="Q12" i="2"/>
  <c r="Q14" i="2"/>
  <c r="Q16" i="2"/>
  <c r="Q18" i="2"/>
  <c r="Q20" i="2"/>
  <c r="Q22" i="2"/>
  <c r="Q24" i="2"/>
  <c r="Q26" i="2"/>
  <c r="Q28" i="2"/>
  <c r="Q30" i="2"/>
  <c r="Q32" i="2"/>
  <c r="Q34" i="2"/>
  <c r="Q36" i="2"/>
  <c r="Q38" i="2"/>
  <c r="Q40" i="2"/>
  <c r="Q42" i="2"/>
  <c r="Q44" i="2"/>
  <c r="Q46" i="2"/>
  <c r="F11" i="2"/>
  <c r="H11" i="2"/>
  <c r="D11" i="2"/>
  <c r="C12" i="2"/>
  <c r="C14" i="2"/>
  <c r="C16" i="2"/>
  <c r="C18" i="2"/>
  <c r="C20" i="2"/>
  <c r="C22" i="2"/>
  <c r="C24" i="2"/>
  <c r="C26" i="2"/>
  <c r="C28" i="2"/>
  <c r="C30" i="2"/>
  <c r="C32" i="2"/>
  <c r="C34" i="2"/>
  <c r="C36" i="2"/>
  <c r="C38" i="2"/>
  <c r="C40" i="2"/>
  <c r="C42" i="2"/>
  <c r="C44" i="2"/>
  <c r="C46" i="2"/>
  <c r="D12" i="2"/>
  <c r="D14" i="2"/>
  <c r="D16" i="2"/>
  <c r="D18" i="2"/>
  <c r="D20" i="2"/>
  <c r="D22" i="2"/>
  <c r="D24" i="2"/>
  <c r="D26" i="2"/>
  <c r="D28" i="2"/>
  <c r="D30" i="2"/>
  <c r="D32" i="2"/>
  <c r="D34" i="2"/>
  <c r="D36" i="2"/>
  <c r="D38" i="2"/>
  <c r="D40" i="2"/>
  <c r="D42" i="2"/>
  <c r="D44" i="2"/>
  <c r="D46" i="2"/>
  <c r="E12" i="2"/>
  <c r="E14" i="2"/>
  <c r="E16" i="2"/>
  <c r="E18" i="2"/>
  <c r="E20" i="2"/>
  <c r="E22" i="2"/>
  <c r="E24" i="2"/>
  <c r="E26" i="2"/>
  <c r="E28" i="2"/>
  <c r="E30" i="2"/>
  <c r="E32" i="2"/>
  <c r="E34" i="2"/>
  <c r="E36" i="2"/>
  <c r="E38" i="2"/>
  <c r="E40" i="2"/>
  <c r="E42" i="2"/>
  <c r="E44" i="2"/>
  <c r="E46" i="2"/>
  <c r="F12" i="2"/>
  <c r="F16" i="2"/>
  <c r="F18" i="2"/>
  <c r="F20" i="2"/>
  <c r="G12" i="2"/>
  <c r="G14" i="2"/>
  <c r="G16" i="2"/>
  <c r="G18" i="2"/>
  <c r="G20" i="2"/>
  <c r="G22" i="2"/>
  <c r="G24" i="2"/>
  <c r="G26" i="2"/>
  <c r="G28" i="2"/>
  <c r="G30" i="2"/>
  <c r="G32" i="2"/>
  <c r="G34" i="2"/>
  <c r="G36" i="2"/>
  <c r="G38" i="2"/>
  <c r="G40" i="2"/>
  <c r="G42" i="2"/>
  <c r="G44" i="2"/>
  <c r="G46" i="2"/>
  <c r="F22" i="2"/>
  <c r="F24" i="2"/>
  <c r="F26" i="2"/>
  <c r="F28" i="2"/>
  <c r="F30" i="2"/>
  <c r="F32" i="2"/>
  <c r="F34" i="2"/>
  <c r="F36" i="2"/>
  <c r="F38" i="2"/>
  <c r="F40" i="2"/>
  <c r="F42" i="2"/>
  <c r="F44" i="2"/>
  <c r="F46" i="2"/>
  <c r="H12" i="2"/>
  <c r="H14" i="2"/>
  <c r="H16" i="2"/>
  <c r="H18" i="2"/>
  <c r="H20" i="2"/>
  <c r="H22" i="2"/>
  <c r="H24" i="2"/>
  <c r="H26" i="2"/>
  <c r="H28" i="2"/>
  <c r="H30" i="2"/>
  <c r="H32" i="2"/>
  <c r="H34" i="2"/>
  <c r="H36" i="2"/>
  <c r="H38" i="2"/>
  <c r="H40" i="2"/>
  <c r="H42" i="2"/>
  <c r="H44" i="2"/>
  <c r="H46" i="2"/>
  <c r="I11" i="2"/>
  <c r="G11" i="2"/>
  <c r="C11" i="2"/>
  <c r="E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C43" i="2"/>
  <c r="C45" i="2"/>
  <c r="C47" i="2"/>
  <c r="D13" i="2"/>
  <c r="D15" i="2"/>
  <c r="D17" i="2"/>
  <c r="D19" i="2"/>
  <c r="D21" i="2"/>
  <c r="D23" i="2"/>
  <c r="D25" i="2"/>
  <c r="D27" i="2"/>
  <c r="D29" i="2"/>
  <c r="D31" i="2"/>
  <c r="D33" i="2"/>
  <c r="D35" i="2"/>
  <c r="D37" i="2"/>
  <c r="D39" i="2"/>
  <c r="D41" i="2"/>
  <c r="D43" i="2"/>
  <c r="D45" i="2"/>
  <c r="D47" i="2"/>
  <c r="E13" i="2"/>
  <c r="E15" i="2"/>
  <c r="E17" i="2"/>
  <c r="E19" i="2"/>
  <c r="E21" i="2"/>
  <c r="E23" i="2"/>
  <c r="E25" i="2"/>
  <c r="E27" i="2"/>
  <c r="E29" i="2"/>
  <c r="E31" i="2"/>
  <c r="E33" i="2"/>
  <c r="E35" i="2"/>
  <c r="E37" i="2"/>
  <c r="E39" i="2"/>
  <c r="E41" i="2"/>
  <c r="E43" i="2"/>
  <c r="E45" i="2"/>
  <c r="E47" i="2"/>
  <c r="F13" i="2"/>
  <c r="F15" i="2"/>
  <c r="F17" i="2"/>
  <c r="F19" i="2"/>
  <c r="F21" i="2"/>
  <c r="G13" i="2"/>
  <c r="G15" i="2"/>
  <c r="G17" i="2"/>
  <c r="G19" i="2"/>
  <c r="G21" i="2"/>
  <c r="G23" i="2"/>
  <c r="G25" i="2"/>
  <c r="G27" i="2"/>
  <c r="G29" i="2"/>
  <c r="G31" i="2"/>
  <c r="G33" i="2"/>
  <c r="G35" i="2"/>
  <c r="G37" i="2"/>
  <c r="G39" i="2"/>
  <c r="G41" i="2"/>
  <c r="G43" i="2"/>
  <c r="G45" i="2"/>
  <c r="G47" i="2"/>
  <c r="F23" i="2"/>
  <c r="F25" i="2"/>
  <c r="F27" i="2"/>
  <c r="F29" i="2"/>
  <c r="F31" i="2"/>
  <c r="F33" i="2"/>
  <c r="F35" i="2"/>
  <c r="F37" i="2"/>
  <c r="F39" i="2"/>
  <c r="F41" i="2"/>
  <c r="F43" i="2"/>
  <c r="F45" i="2"/>
  <c r="F47" i="2"/>
  <c r="H13" i="2"/>
  <c r="H15" i="2"/>
  <c r="H17" i="2"/>
  <c r="H19" i="2"/>
  <c r="H21" i="2"/>
  <c r="H23" i="2"/>
  <c r="H25" i="2"/>
  <c r="H27" i="2"/>
  <c r="H29" i="2"/>
  <c r="H31" i="2"/>
  <c r="H33" i="2"/>
  <c r="H35" i="2"/>
  <c r="H37" i="2"/>
  <c r="H39" i="2"/>
  <c r="H41" i="2"/>
  <c r="H43" i="2"/>
  <c r="H45" i="2"/>
</calcChain>
</file>

<file path=xl/sharedStrings.xml><?xml version="1.0" encoding="utf-8"?>
<sst xmlns="http://schemas.openxmlformats.org/spreadsheetml/2006/main" count="41" uniqueCount="39">
  <si>
    <t>Apalancamiento REAL</t>
  </si>
  <si>
    <t>Lote</t>
  </si>
  <si>
    <t>NUMERO DE LOTES</t>
  </si>
  <si>
    <t xml:space="preserve">Monto </t>
  </si>
  <si>
    <t>Valor del PIP</t>
  </si>
  <si>
    <t>MOVIMIENTO EXPRESADO EN $</t>
  </si>
  <si>
    <t>Movimiento en PIPS (+/-)</t>
  </si>
  <si>
    <t>El monto significa la cantidad en nuestra cuenta</t>
  </si>
  <si>
    <t>Esto nos ayuda a tener un amplio panorama para analizar cuales deberian ser nuestros limites de TP y SL</t>
  </si>
  <si>
    <t>Además de entender bien el apalancamiento REAL que estamos usando en cada operación</t>
  </si>
  <si>
    <t>Lote es la cantidad en unidades deacuerdo a nuestro tipo de cuenta</t>
  </si>
  <si>
    <t>Estándar</t>
  </si>
  <si>
    <t>unidades</t>
  </si>
  <si>
    <t>Mini</t>
  </si>
  <si>
    <t>Micro</t>
  </si>
  <si>
    <t>Esta es una tabla muy sencilla de utilizar, su principal objetivo es darnos un amplio panorama de la operación que estamos por realizar</t>
  </si>
  <si>
    <t>Por ejemplo:</t>
  </si>
  <si>
    <t>Entonces ponemos esos datos en nuestra tabla, en monto ponemos estos 5.000 y como estamos</t>
  </si>
  <si>
    <t>Digamos que tenemos una cuenta estándar con aplancamiento 100:1 y nuestro primer depósito es de US$ 5.000</t>
  </si>
  <si>
    <t>en una cuenta standard en Lote ponemos 100000 (cien mil unidades)</t>
  </si>
  <si>
    <t>Inmediatamente podremos ver cual seria nuestro apalancamiento REAL si movemos 0.5, 1, 2, 3, 4, 5, etc. Lotes</t>
  </si>
  <si>
    <t>Veremos entonces que no podriamos operar con más de 5 lotes porque sobrepasariamos nuestro tope de apalncamiento de cuenta que es 100:1</t>
  </si>
  <si>
    <t>Si digamos decidimos operar con 1 Lote, sabremos que nuestro apalancamiento REAL es 20:1 (por cada dólar nuestro, el broker pone 20 dolares)</t>
  </si>
  <si>
    <t>Osea nuestros US$ 5.000 multiplicado por 20, lo cual nos da como resultado las 100000 unidades del Lote que estamos operando (1 Lote=100000 unidades)</t>
  </si>
  <si>
    <t>Las únicas casillas que puede modificar son las de Monto y Lote</t>
  </si>
  <si>
    <t>Espero que les sea util</t>
  </si>
  <si>
    <t>INSTRUCCIONES PARA EL USO DE LA TABLA</t>
  </si>
  <si>
    <t>NOTA IMPORTANTE</t>
  </si>
  <si>
    <t>Porcentaje Arriesgado</t>
  </si>
  <si>
    <t>Insertamos tambien el porcentaje de riesgo que planeamos en nuestra "Gestión Monetaria" por ejemplo: 5%</t>
  </si>
  <si>
    <t>Apalancamiento</t>
  </si>
  <si>
    <t>:1</t>
  </si>
  <si>
    <t>Basicamente nos guiamos por colores</t>
  </si>
  <si>
    <t>IMPOSIBLE OPERAR</t>
  </si>
  <si>
    <t>PRECAUCION</t>
  </si>
  <si>
    <t>OPERACIONES POSIBLES</t>
  </si>
  <si>
    <t>¡CUENTA REVENTADA!</t>
  </si>
  <si>
    <t>Es importante leer y aprender sobre "Gestión Monetaria" pues no es muy aconsejable operar al tope de nuestro apalancamiento</t>
  </si>
  <si>
    <t>MMB Forex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</si>
</sst>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$\ #,##0_);\(\$\ #,##0\)"/>
    <numFmt numFmtId="165" formatCode="\$\ #,##0.00_);\(\$\ #,##0.00\)"/>
    <numFmt numFmtId="166" formatCode="0\:&quot;1&quot;"/>
  </numFmts>
  <fonts count="19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4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1"/>
      <color theme="3" tint="0.7999816888943144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Protection="1">
      <protection locked="0"/>
    </xf>
    <xf numFmtId="0" fontId="0" fillId="0" borderId="3" xfId="0" applyBorder="1" applyProtection="1"/>
    <xf numFmtId="0" fontId="7" fillId="3" borderId="1" xfId="0" applyFont="1" applyFill="1" applyBorder="1" applyAlignment="1" applyProtection="1">
      <alignment horizontal="center"/>
    </xf>
    <xf numFmtId="0" fontId="5" fillId="6" borderId="0" xfId="0" applyFont="1" applyFill="1" applyProtection="1"/>
    <xf numFmtId="0" fontId="3" fillId="9" borderId="2" xfId="0" applyFont="1" applyFill="1" applyBorder="1" applyProtection="1"/>
    <xf numFmtId="0" fontId="0" fillId="7" borderId="0" xfId="0" applyFill="1"/>
    <xf numFmtId="0" fontId="0" fillId="7" borderId="0" xfId="0" applyFill="1" applyProtection="1">
      <protection locked="0"/>
    </xf>
    <xf numFmtId="0" fontId="0" fillId="5" borderId="8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7" borderId="0" xfId="0" applyFill="1" applyProtection="1"/>
    <xf numFmtId="0" fontId="0" fillId="7" borderId="0" xfId="0" applyFont="1" applyFill="1" applyProtection="1"/>
    <xf numFmtId="0" fontId="8" fillId="10" borderId="12" xfId="0" applyFont="1" applyFill="1" applyBorder="1" applyProtection="1"/>
    <xf numFmtId="0" fontId="8" fillId="10" borderId="0" xfId="0" applyFont="1" applyFill="1" applyBorder="1" applyProtection="1"/>
    <xf numFmtId="0" fontId="8" fillId="10" borderId="13" xfId="0" applyFont="1" applyFill="1" applyBorder="1" applyProtection="1"/>
    <xf numFmtId="0" fontId="10" fillId="11" borderId="2" xfId="0" applyFont="1" applyFill="1" applyBorder="1" applyProtection="1"/>
    <xf numFmtId="0" fontId="10" fillId="11" borderId="4" xfId="0" applyFont="1" applyFill="1" applyBorder="1" applyProtection="1"/>
    <xf numFmtId="0" fontId="10" fillId="11" borderId="5" xfId="0" applyFont="1" applyFill="1" applyBorder="1" applyAlignment="1" applyProtection="1">
      <alignment horizontal="left"/>
    </xf>
    <xf numFmtId="0" fontId="10" fillId="11" borderId="6" xfId="0" applyFont="1" applyFill="1" applyBorder="1" applyProtection="1"/>
    <xf numFmtId="0" fontId="10" fillId="11" borderId="17" xfId="0" applyFont="1" applyFill="1" applyBorder="1" applyProtection="1"/>
    <xf numFmtId="0" fontId="8" fillId="10" borderId="14" xfId="0" applyFont="1" applyFill="1" applyBorder="1" applyProtection="1"/>
    <xf numFmtId="0" fontId="8" fillId="10" borderId="15" xfId="0" applyFont="1" applyFill="1" applyBorder="1" applyProtection="1"/>
    <xf numFmtId="0" fontId="8" fillId="10" borderId="16" xfId="0" applyFont="1" applyFill="1" applyBorder="1" applyProtection="1"/>
    <xf numFmtId="0" fontId="0" fillId="7" borderId="4" xfId="0" applyFill="1" applyBorder="1" applyProtection="1"/>
    <xf numFmtId="0" fontId="0" fillId="7" borderId="5" xfId="0" applyFill="1" applyBorder="1" applyProtection="1"/>
    <xf numFmtId="0" fontId="0" fillId="7" borderId="6" xfId="0" applyFill="1" applyBorder="1" applyProtection="1"/>
    <xf numFmtId="0" fontId="13" fillId="7" borderId="0" xfId="0" applyFont="1" applyFill="1" applyProtection="1">
      <protection locked="0"/>
    </xf>
    <xf numFmtId="0" fontId="13" fillId="9" borderId="2" xfId="0" applyFont="1" applyFill="1" applyBorder="1" applyProtection="1"/>
    <xf numFmtId="0" fontId="14" fillId="8" borderId="4" xfId="0" applyFont="1" applyFill="1" applyBorder="1" applyProtection="1">
      <protection locked="0"/>
    </xf>
    <xf numFmtId="0" fontId="14" fillId="8" borderId="6" xfId="0" applyFont="1" applyFill="1" applyBorder="1" applyProtection="1"/>
    <xf numFmtId="0" fontId="1" fillId="2" borderId="7" xfId="0" applyFont="1" applyFill="1" applyBorder="1" applyAlignment="1" applyProtection="1">
      <alignment horizontal="center"/>
    </xf>
    <xf numFmtId="0" fontId="16" fillId="4" borderId="4" xfId="0" applyFont="1" applyFill="1" applyBorder="1" applyAlignment="1" applyProtection="1">
      <alignment horizontal="center"/>
    </xf>
    <xf numFmtId="0" fontId="16" fillId="4" borderId="5" xfId="0" applyFont="1" applyFill="1" applyBorder="1" applyAlignment="1" applyProtection="1">
      <alignment horizontal="center"/>
    </xf>
    <xf numFmtId="0" fontId="16" fillId="4" borderId="6" xfId="0" applyFont="1" applyFill="1" applyBorder="1" applyAlignment="1" applyProtection="1">
      <alignment horizontal="center"/>
    </xf>
    <xf numFmtId="164" fontId="4" fillId="8" borderId="5" xfId="0" applyNumberFormat="1" applyFont="1" applyFill="1" applyBorder="1" applyAlignment="1" applyProtection="1">
      <alignment horizontal="center"/>
      <protection locked="0"/>
    </xf>
    <xf numFmtId="164" fontId="4" fillId="8" borderId="6" xfId="0" applyNumberFormat="1" applyFont="1" applyFill="1" applyBorder="1" applyAlignment="1" applyProtection="1">
      <alignment horizontal="center"/>
      <protection locked="0"/>
    </xf>
    <xf numFmtId="0" fontId="4" fillId="8" borderId="5" xfId="0" applyFont="1" applyFill="1" applyBorder="1" applyAlignment="1" applyProtection="1">
      <alignment horizontal="center"/>
      <protection locked="0"/>
    </xf>
    <xf numFmtId="0" fontId="4" fillId="8" borderId="6" xfId="0" applyFont="1" applyFill="1" applyBorder="1" applyAlignment="1" applyProtection="1">
      <alignment horizontal="center"/>
      <protection locked="0"/>
    </xf>
    <xf numFmtId="0" fontId="3" fillId="9" borderId="4" xfId="0" applyFont="1" applyFill="1" applyBorder="1" applyAlignment="1" applyProtection="1">
      <alignment horizontal="left"/>
    </xf>
    <xf numFmtId="0" fontId="3" fillId="9" borderId="5" xfId="0" applyFont="1" applyFill="1" applyBorder="1" applyAlignment="1" applyProtection="1">
      <alignment horizontal="left"/>
    </xf>
    <xf numFmtId="9" fontId="15" fillId="8" borderId="5" xfId="0" applyNumberFormat="1" applyFont="1" applyFill="1" applyBorder="1" applyAlignment="1" applyProtection="1">
      <alignment horizontal="center"/>
      <protection locked="0"/>
    </xf>
    <xf numFmtId="9" fontId="15" fillId="8" borderId="6" xfId="0" applyNumberFormat="1" applyFont="1" applyFill="1" applyBorder="1" applyAlignment="1" applyProtection="1">
      <alignment horizontal="center"/>
      <protection locked="0"/>
    </xf>
    <xf numFmtId="164" fontId="15" fillId="8" borderId="4" xfId="0" applyNumberFormat="1" applyFont="1" applyFill="1" applyBorder="1" applyAlignment="1" applyProtection="1">
      <alignment horizontal="center"/>
    </xf>
    <xf numFmtId="164" fontId="15" fillId="8" borderId="6" xfId="0" applyNumberFormat="1" applyFont="1" applyFill="1" applyBorder="1" applyAlignment="1" applyProtection="1">
      <alignment horizontal="center"/>
    </xf>
    <xf numFmtId="0" fontId="3" fillId="9" borderId="4" xfId="0" applyFont="1" applyFill="1" applyBorder="1" applyAlignment="1" applyProtection="1">
      <alignment horizontal="center"/>
    </xf>
    <xf numFmtId="0" fontId="3" fillId="9" borderId="5" xfId="0" applyFont="1" applyFill="1" applyBorder="1" applyAlignment="1" applyProtection="1">
      <alignment horizontal="center"/>
    </xf>
    <xf numFmtId="0" fontId="3" fillId="9" borderId="6" xfId="0" applyFont="1" applyFill="1" applyBorder="1" applyAlignment="1" applyProtection="1">
      <alignment horizontal="center"/>
    </xf>
    <xf numFmtId="165" fontId="6" fillId="8" borderId="4" xfId="0" applyNumberFormat="1" applyFont="1" applyFill="1" applyBorder="1" applyAlignment="1" applyProtection="1">
      <alignment horizontal="center"/>
    </xf>
    <xf numFmtId="165" fontId="6" fillId="8" borderId="6" xfId="0" applyNumberFormat="1" applyFont="1" applyFill="1" applyBorder="1" applyAlignment="1" applyProtection="1">
      <alignment horizontal="center"/>
    </xf>
    <xf numFmtId="0" fontId="18" fillId="7" borderId="0" xfId="1" applyFont="1" applyFill="1" applyAlignment="1" applyProtection="1">
      <alignment horizontal="center"/>
    </xf>
    <xf numFmtId="0" fontId="9" fillId="10" borderId="9" xfId="0" applyFont="1" applyFill="1" applyBorder="1" applyAlignment="1" applyProtection="1">
      <alignment horizontal="center"/>
    </xf>
    <xf numFmtId="0" fontId="9" fillId="10" borderId="10" xfId="0" applyFont="1" applyFill="1" applyBorder="1" applyAlignment="1" applyProtection="1">
      <alignment horizontal="center"/>
    </xf>
    <xf numFmtId="0" fontId="9" fillId="10" borderId="11" xfId="0" applyFont="1" applyFill="1" applyBorder="1" applyAlignment="1" applyProtection="1">
      <alignment horizontal="center"/>
    </xf>
    <xf numFmtId="0" fontId="11" fillId="6" borderId="0" xfId="0" applyFont="1" applyFill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0" fontId="2" fillId="13" borderId="0" xfId="0" applyFont="1" applyFill="1" applyBorder="1" applyAlignment="1" applyProtection="1">
      <alignment horizontal="center"/>
    </xf>
    <xf numFmtId="0" fontId="2" fillId="12" borderId="0" xfId="0" applyFont="1" applyFill="1" applyBorder="1" applyAlignment="1" applyProtection="1">
      <alignment horizontal="center"/>
    </xf>
    <xf numFmtId="0" fontId="12" fillId="14" borderId="0" xfId="0" applyFont="1" applyFill="1" applyBorder="1" applyAlignment="1" applyProtection="1">
      <alignment horizontal="center"/>
    </xf>
    <xf numFmtId="166" fontId="0" fillId="0" borderId="3" xfId="0" applyNumberFormat="1" applyBorder="1" applyAlignment="1" applyProtection="1">
      <alignment horizontal="center"/>
    </xf>
    <xf numFmtId="166" fontId="2" fillId="7" borderId="3" xfId="0" applyNumberFormat="1" applyFont="1" applyFill="1" applyBorder="1" applyAlignment="1" applyProtection="1">
      <alignment horizontal="center"/>
    </xf>
  </cellXfs>
  <cellStyles count="2">
    <cellStyle name="Hipervínculo" xfId="1" builtinId="8"/>
    <cellStyle name="Normal" xfId="0" builtinId="0"/>
  </cellStyles>
  <dxfs count="3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b val="0"/>
        <i val="0"/>
        <strike val="0"/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orex.es/tabla-calculo-monto-lote-pip-principiantes-interemdio-t363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7"/>
  <sheetViews>
    <sheetView tabSelected="1" workbookViewId="0">
      <selection activeCell="C2" sqref="C2:D2"/>
    </sheetView>
  </sheetViews>
  <sheetFormatPr baseColWidth="10" defaultRowHeight="14" x14ac:dyDescent="0"/>
  <cols>
    <col min="1" max="1" width="5.5" customWidth="1"/>
    <col min="2" max="2" width="24.5" style="1" customWidth="1"/>
    <col min="3" max="17" width="8.5" style="1" customWidth="1"/>
  </cols>
  <sheetData>
    <row r="1" spans="1:42" ht="8.25" customHeight="1" thickBot="1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ht="19" thickBot="1">
      <c r="A2" s="6"/>
      <c r="B2" s="5" t="s">
        <v>3</v>
      </c>
      <c r="C2" s="35">
        <v>5000</v>
      </c>
      <c r="D2" s="36"/>
      <c r="E2" s="7"/>
      <c r="F2" s="7"/>
      <c r="G2" s="7"/>
      <c r="H2" s="5" t="s">
        <v>1</v>
      </c>
      <c r="I2" s="37">
        <v>100000</v>
      </c>
      <c r="J2" s="38"/>
      <c r="K2" s="7"/>
      <c r="L2" s="7"/>
      <c r="M2" s="39" t="s">
        <v>4</v>
      </c>
      <c r="N2" s="40"/>
      <c r="O2" s="48">
        <f>+I2/100000</f>
        <v>1</v>
      </c>
      <c r="P2" s="49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1:42" ht="7.5" customHeight="1" thickBo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2" ht="23.25" customHeight="1" thickBot="1">
      <c r="A4" s="6"/>
      <c r="B4" s="28" t="s">
        <v>28</v>
      </c>
      <c r="C4" s="41">
        <v>0.05</v>
      </c>
      <c r="D4" s="42"/>
      <c r="E4" s="43">
        <f>+C2*C4</f>
        <v>250</v>
      </c>
      <c r="F4" s="44"/>
      <c r="G4" s="7"/>
      <c r="H4" s="45" t="s">
        <v>30</v>
      </c>
      <c r="I4" s="46"/>
      <c r="J4" s="47"/>
      <c r="K4" s="29">
        <v>100</v>
      </c>
      <c r="L4" s="30" t="s">
        <v>31</v>
      </c>
      <c r="M4" s="7"/>
      <c r="N4" s="7"/>
      <c r="O4" s="50" t="s">
        <v>38</v>
      </c>
      <c r="P4" s="50"/>
      <c r="Q4" s="50"/>
      <c r="R4" s="50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14.25" customHeight="1">
      <c r="A5" s="6"/>
      <c r="B5" s="2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15">
      <c r="A6" s="6"/>
      <c r="B6" s="7"/>
      <c r="C6" s="31" t="s">
        <v>2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17">
      <c r="A7" s="6"/>
      <c r="B7" s="7"/>
      <c r="C7" s="3">
        <v>0.5</v>
      </c>
      <c r="D7" s="3">
        <v>1</v>
      </c>
      <c r="E7" s="3">
        <v>2</v>
      </c>
      <c r="F7" s="3">
        <v>3</v>
      </c>
      <c r="G7" s="3">
        <v>4</v>
      </c>
      <c r="H7" s="3">
        <v>5</v>
      </c>
      <c r="I7" s="3">
        <v>6</v>
      </c>
      <c r="J7" s="3">
        <v>7</v>
      </c>
      <c r="K7" s="3">
        <v>8</v>
      </c>
      <c r="L7" s="3">
        <v>9</v>
      </c>
      <c r="M7" s="3">
        <v>10</v>
      </c>
      <c r="N7" s="3">
        <v>15</v>
      </c>
      <c r="O7" s="3">
        <v>20</v>
      </c>
      <c r="P7" s="3">
        <v>30</v>
      </c>
      <c r="Q7" s="3">
        <v>40</v>
      </c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pans="1:42" ht="15">
      <c r="A8" s="6"/>
      <c r="B8" s="4" t="s">
        <v>0</v>
      </c>
      <c r="C8" s="59">
        <f>+(I2/C2)*C7</f>
        <v>10</v>
      </c>
      <c r="D8" s="59">
        <f>+(I2/C2)*D7</f>
        <v>20</v>
      </c>
      <c r="E8" s="59">
        <f>+(I2/C2)*E7</f>
        <v>40</v>
      </c>
      <c r="F8" s="59">
        <f>+(I2/C2)*F7</f>
        <v>60</v>
      </c>
      <c r="G8" s="60">
        <f>+(I2/C2)*G7</f>
        <v>80</v>
      </c>
      <c r="H8" s="60">
        <f>+(I2/C2)*H7</f>
        <v>100</v>
      </c>
      <c r="I8" s="60">
        <f>+(I2/C2)*I7</f>
        <v>120</v>
      </c>
      <c r="J8" s="60">
        <f>+(I2/C2)*J7</f>
        <v>140</v>
      </c>
      <c r="K8" s="60">
        <f>+(I2/C2)*K7</f>
        <v>160</v>
      </c>
      <c r="L8" s="60">
        <f>+(I2/C2)*L7</f>
        <v>180</v>
      </c>
      <c r="M8" s="60">
        <f>+(I2/C2)*M7</f>
        <v>200</v>
      </c>
      <c r="N8" s="60">
        <f>+(I2/C2)*N7</f>
        <v>300</v>
      </c>
      <c r="O8" s="60">
        <f>+(I2/C2)*O7</f>
        <v>400</v>
      </c>
      <c r="P8" s="60">
        <f>+(I2/C2)*P7</f>
        <v>600</v>
      </c>
      <c r="Q8" s="60">
        <f>+(I2/C2)*Q7</f>
        <v>800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1:42" ht="9" customHeight="1" thickBot="1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1:42" ht="22" thickBot="1">
      <c r="A10" s="6"/>
      <c r="B10" s="8" t="s">
        <v>6</v>
      </c>
      <c r="C10" s="32" t="s">
        <v>5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4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1:42">
      <c r="A11" s="6"/>
      <c r="B11" s="9">
        <v>10</v>
      </c>
      <c r="C11" s="2">
        <f>+B11*C7*O2</f>
        <v>5</v>
      </c>
      <c r="D11" s="2">
        <f>+B11*D7*O2</f>
        <v>10</v>
      </c>
      <c r="E11" s="2">
        <f>+B11*E7*O2</f>
        <v>20</v>
      </c>
      <c r="F11" s="2">
        <f>+B11*F7*O2</f>
        <v>30</v>
      </c>
      <c r="G11" s="2">
        <f>+B11*G7*O2</f>
        <v>40</v>
      </c>
      <c r="H11" s="2">
        <f>+B11*H7*O2</f>
        <v>50</v>
      </c>
      <c r="I11" s="2">
        <f>+B11*I7*O2</f>
        <v>60</v>
      </c>
      <c r="J11" s="2">
        <f>+B11*J7*O2</f>
        <v>70</v>
      </c>
      <c r="K11" s="2">
        <f>+B11*K7*O2</f>
        <v>80</v>
      </c>
      <c r="L11" s="2">
        <f>+B11*L7*O2</f>
        <v>90</v>
      </c>
      <c r="M11" s="2">
        <f>+B11*M7*O2</f>
        <v>100</v>
      </c>
      <c r="N11" s="2">
        <f>+B11*N7*O2</f>
        <v>150</v>
      </c>
      <c r="O11" s="2">
        <f>+B11*O7*O2</f>
        <v>200</v>
      </c>
      <c r="P11" s="2">
        <f>+B11*P7*O2</f>
        <v>300</v>
      </c>
      <c r="Q11" s="2">
        <f>+B11*Q7*O2</f>
        <v>400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1:42">
      <c r="A12" s="6"/>
      <c r="B12" s="9">
        <v>20</v>
      </c>
      <c r="C12" s="2">
        <f>+B12*C7*O2</f>
        <v>10</v>
      </c>
      <c r="D12" s="2">
        <f>+B12*D7*O2</f>
        <v>20</v>
      </c>
      <c r="E12" s="2">
        <f>+B12*E7*O2</f>
        <v>40</v>
      </c>
      <c r="F12" s="2">
        <f>+B12*F7*O2</f>
        <v>60</v>
      </c>
      <c r="G12" s="2">
        <f>+B12*G7*O2</f>
        <v>80</v>
      </c>
      <c r="H12" s="2">
        <f>+B12*H7*O2</f>
        <v>100</v>
      </c>
      <c r="I12" s="2">
        <f>+B12*I7*O2</f>
        <v>120</v>
      </c>
      <c r="J12" s="2">
        <f>+B12*J7*O2</f>
        <v>140</v>
      </c>
      <c r="K12" s="2">
        <f>+B12*K7*O2</f>
        <v>160</v>
      </c>
      <c r="L12" s="2">
        <f>+B12*L7*O2</f>
        <v>180</v>
      </c>
      <c r="M12" s="2">
        <f>+B12*M7*O2</f>
        <v>200</v>
      </c>
      <c r="N12" s="2">
        <f>+B12*N7*O2</f>
        <v>300</v>
      </c>
      <c r="O12" s="2">
        <f>+B12*O7*O2</f>
        <v>400</v>
      </c>
      <c r="P12" s="2">
        <f>+B12*P7*O2</f>
        <v>600</v>
      </c>
      <c r="Q12" s="2">
        <f>+B12*Q7*O2</f>
        <v>800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 spans="1:42">
      <c r="A13" s="6"/>
      <c r="B13" s="9">
        <v>30</v>
      </c>
      <c r="C13" s="2">
        <f>+B13*C7*O2</f>
        <v>15</v>
      </c>
      <c r="D13" s="2">
        <f>+B13*D7*O2</f>
        <v>30</v>
      </c>
      <c r="E13" s="2">
        <f>+B13*E7*O2</f>
        <v>60</v>
      </c>
      <c r="F13" s="2">
        <f>+B13*F7*O2</f>
        <v>90</v>
      </c>
      <c r="G13" s="2">
        <f>+B13*G7*O2</f>
        <v>120</v>
      </c>
      <c r="H13" s="2">
        <f>+B13*H7*O2</f>
        <v>150</v>
      </c>
      <c r="I13" s="2">
        <f>+B13*I7*O2</f>
        <v>180</v>
      </c>
      <c r="J13" s="2">
        <f>+B13*J7*O2</f>
        <v>210</v>
      </c>
      <c r="K13" s="2">
        <f>+B13*K7*O2</f>
        <v>240</v>
      </c>
      <c r="L13" s="2">
        <f>+B13*L7*O2</f>
        <v>270</v>
      </c>
      <c r="M13" s="2">
        <f>+B13*M7*O2</f>
        <v>300</v>
      </c>
      <c r="N13" s="2">
        <f>+B13*N7*O2</f>
        <v>450</v>
      </c>
      <c r="O13" s="2">
        <f>+B13*O7*O2</f>
        <v>600</v>
      </c>
      <c r="P13" s="2">
        <f>+B13*P7*O2</f>
        <v>900</v>
      </c>
      <c r="Q13" s="2">
        <f>+B13*Q7*O2</f>
        <v>1200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  <row r="14" spans="1:42">
      <c r="A14" s="6"/>
      <c r="B14" s="9">
        <v>40</v>
      </c>
      <c r="C14" s="2">
        <f>+B14*C7*O2</f>
        <v>20</v>
      </c>
      <c r="D14" s="2">
        <f>+B14*D7*O2</f>
        <v>40</v>
      </c>
      <c r="E14" s="2">
        <f>+B14*E7*O2</f>
        <v>80</v>
      </c>
      <c r="F14" s="2">
        <f>+B14*F7*O2</f>
        <v>120</v>
      </c>
      <c r="G14" s="2">
        <f>+B14*G7*O2</f>
        <v>160</v>
      </c>
      <c r="H14" s="2">
        <f>+B14*H7*O2</f>
        <v>200</v>
      </c>
      <c r="I14" s="2">
        <f>+B14*I7*O2</f>
        <v>240</v>
      </c>
      <c r="J14" s="2">
        <f>+B14*J7*O2</f>
        <v>280</v>
      </c>
      <c r="K14" s="2">
        <f>+B14*K7*O2</f>
        <v>320</v>
      </c>
      <c r="L14" s="2">
        <f>+B14*L7*O2</f>
        <v>360</v>
      </c>
      <c r="M14" s="2">
        <f>+B14*M7*O2</f>
        <v>400</v>
      </c>
      <c r="N14" s="2">
        <f>+B14*N7*O2</f>
        <v>600</v>
      </c>
      <c r="O14" s="2">
        <f>+B14*O7*O2</f>
        <v>800</v>
      </c>
      <c r="P14" s="2">
        <f>+B14*P7*O2</f>
        <v>1200</v>
      </c>
      <c r="Q14" s="2">
        <f>+B14*Q7*O2</f>
        <v>1600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</row>
    <row r="15" spans="1:42">
      <c r="A15" s="6"/>
      <c r="B15" s="9">
        <v>50</v>
      </c>
      <c r="C15" s="2">
        <f>+B15*C7*O2</f>
        <v>25</v>
      </c>
      <c r="D15" s="2">
        <f>+B15*D7*O2</f>
        <v>50</v>
      </c>
      <c r="E15" s="2">
        <f>+B15*E7*O2</f>
        <v>100</v>
      </c>
      <c r="F15" s="2">
        <f>+B15*F7*O2</f>
        <v>150</v>
      </c>
      <c r="G15" s="2">
        <f>+B15*G7*O2</f>
        <v>200</v>
      </c>
      <c r="H15" s="2">
        <f>+B15*H7*O2</f>
        <v>250</v>
      </c>
      <c r="I15" s="2">
        <f>+B15*I7*O2</f>
        <v>300</v>
      </c>
      <c r="J15" s="2">
        <f>+B15*J7*O2</f>
        <v>350</v>
      </c>
      <c r="K15" s="2">
        <f>+B15*K7*O2</f>
        <v>400</v>
      </c>
      <c r="L15" s="2">
        <f>+B15*L7*O2</f>
        <v>450</v>
      </c>
      <c r="M15" s="2">
        <f>+B15*M7*O2</f>
        <v>500</v>
      </c>
      <c r="N15" s="2">
        <f>+B15*N7*O2</f>
        <v>750</v>
      </c>
      <c r="O15" s="2">
        <f>+B15*O7*O2</f>
        <v>1000</v>
      </c>
      <c r="P15" s="2">
        <f>+B15*P7*O2</f>
        <v>1500</v>
      </c>
      <c r="Q15" s="2">
        <f>+B15*Q7*O2</f>
        <v>2000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1:42">
      <c r="A16" s="6"/>
      <c r="B16" s="9">
        <v>60</v>
      </c>
      <c r="C16" s="2">
        <f>+B16*C7*O2</f>
        <v>30</v>
      </c>
      <c r="D16" s="2">
        <f>+B16*D7*O2</f>
        <v>60</v>
      </c>
      <c r="E16" s="2">
        <f>+B16*E7*O2</f>
        <v>120</v>
      </c>
      <c r="F16" s="2">
        <f>+B16*F7*O2</f>
        <v>180</v>
      </c>
      <c r="G16" s="2">
        <f>+B16*G7*O2</f>
        <v>240</v>
      </c>
      <c r="H16" s="2">
        <f>+B16*H7*O2</f>
        <v>300</v>
      </c>
      <c r="I16" s="2">
        <f>+B16*I7*O2</f>
        <v>360</v>
      </c>
      <c r="J16" s="2">
        <f>+B16*J7*O2</f>
        <v>420</v>
      </c>
      <c r="K16" s="2">
        <f>+B16*K7*O2</f>
        <v>480</v>
      </c>
      <c r="L16" s="2">
        <f>+B16*L7*O2</f>
        <v>540</v>
      </c>
      <c r="M16" s="2">
        <f>+B16*M7*O2</f>
        <v>600</v>
      </c>
      <c r="N16" s="2">
        <f>+B16*N7*O2</f>
        <v>900</v>
      </c>
      <c r="O16" s="2">
        <f>+B16*O7*O2</f>
        <v>1200</v>
      </c>
      <c r="P16" s="2">
        <f>+B16*P7*O2</f>
        <v>1800</v>
      </c>
      <c r="Q16" s="2">
        <f>+B16*Q7*O2</f>
        <v>2400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 spans="1:42">
      <c r="A17" s="6"/>
      <c r="B17" s="9">
        <v>70</v>
      </c>
      <c r="C17" s="2">
        <f>+B17*C7*O2</f>
        <v>35</v>
      </c>
      <c r="D17" s="2">
        <f>+B17*D7*O2</f>
        <v>70</v>
      </c>
      <c r="E17" s="2">
        <f>+B17*E7*O2</f>
        <v>140</v>
      </c>
      <c r="F17" s="2">
        <f>+B17*F7*O2</f>
        <v>210</v>
      </c>
      <c r="G17" s="2">
        <f>+B17*G7*O2</f>
        <v>280</v>
      </c>
      <c r="H17" s="2">
        <f>+B17*H7*O2</f>
        <v>350</v>
      </c>
      <c r="I17" s="2">
        <f>+B17*I7*O2</f>
        <v>420</v>
      </c>
      <c r="J17" s="2">
        <f>+B17*J7*O2</f>
        <v>490</v>
      </c>
      <c r="K17" s="2">
        <f>+B17*K7*O2</f>
        <v>560</v>
      </c>
      <c r="L17" s="2">
        <f>+B17*L7*O2</f>
        <v>630</v>
      </c>
      <c r="M17" s="2">
        <f>+B17*M7*O2</f>
        <v>700</v>
      </c>
      <c r="N17" s="2">
        <f>+B17*N7*O2</f>
        <v>1050</v>
      </c>
      <c r="O17" s="2">
        <f>+B17*O7*O2</f>
        <v>1400</v>
      </c>
      <c r="P17" s="2">
        <f>+B17*P7*O2</f>
        <v>2100</v>
      </c>
      <c r="Q17" s="2">
        <f>+B17*Q7*O2</f>
        <v>2800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>
      <c r="A18" s="6"/>
      <c r="B18" s="9">
        <v>80</v>
      </c>
      <c r="C18" s="2">
        <f>+B18*C7*O2</f>
        <v>40</v>
      </c>
      <c r="D18" s="2">
        <f>+B18*D7*O2</f>
        <v>80</v>
      </c>
      <c r="E18" s="2">
        <f>+B18*E7*O2</f>
        <v>160</v>
      </c>
      <c r="F18" s="2">
        <f>+B18*F7*O2</f>
        <v>240</v>
      </c>
      <c r="G18" s="2">
        <f>+B18*G7*O2</f>
        <v>320</v>
      </c>
      <c r="H18" s="2">
        <f>+B18*H7*O2</f>
        <v>400</v>
      </c>
      <c r="I18" s="2">
        <f>+B18*I7*O2</f>
        <v>480</v>
      </c>
      <c r="J18" s="2">
        <f>+B18*J7*O2</f>
        <v>560</v>
      </c>
      <c r="K18" s="2">
        <f>+B18*K7*O2</f>
        <v>640</v>
      </c>
      <c r="L18" s="2">
        <f>+B18*L7*O2</f>
        <v>720</v>
      </c>
      <c r="M18" s="2">
        <f>+B18*M7*O2</f>
        <v>800</v>
      </c>
      <c r="N18" s="2">
        <f>+B18*N7*O2</f>
        <v>1200</v>
      </c>
      <c r="O18" s="2">
        <f>+B18*O7*O2</f>
        <v>1600</v>
      </c>
      <c r="P18" s="2">
        <f>+B18*P7*O2</f>
        <v>2400</v>
      </c>
      <c r="Q18" s="2">
        <f>+B18*Q7*O2</f>
        <v>3200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</row>
    <row r="19" spans="1:42">
      <c r="A19" s="6"/>
      <c r="B19" s="9">
        <v>90</v>
      </c>
      <c r="C19" s="2">
        <f>+B19*C7*O2</f>
        <v>45</v>
      </c>
      <c r="D19" s="2">
        <f>+B19*D7*O2</f>
        <v>90</v>
      </c>
      <c r="E19" s="2">
        <f>+B19*E7*O2</f>
        <v>180</v>
      </c>
      <c r="F19" s="2">
        <f>+B19*F7*O2</f>
        <v>270</v>
      </c>
      <c r="G19" s="2">
        <f>+B19*G7*O2</f>
        <v>360</v>
      </c>
      <c r="H19" s="2">
        <f>+B19*H7*O2</f>
        <v>450</v>
      </c>
      <c r="I19" s="2">
        <f>+B19*I7*O2</f>
        <v>540</v>
      </c>
      <c r="J19" s="2">
        <f>+B19*J7*O2</f>
        <v>630</v>
      </c>
      <c r="K19" s="2">
        <f>+B19*K7*O2</f>
        <v>720</v>
      </c>
      <c r="L19" s="2">
        <f>+B19*L7*O2</f>
        <v>810</v>
      </c>
      <c r="M19" s="2">
        <f>+B19*M7*O2</f>
        <v>900</v>
      </c>
      <c r="N19" s="2">
        <f>+B19*N7*O2</f>
        <v>1350</v>
      </c>
      <c r="O19" s="2">
        <f>+B19*O7*O2</f>
        <v>1800</v>
      </c>
      <c r="P19" s="2">
        <f>+B19*P7*O2</f>
        <v>2700</v>
      </c>
      <c r="Q19" s="2">
        <f>+B19*Q7*O2</f>
        <v>3600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:42">
      <c r="A20" s="6"/>
      <c r="B20" s="9">
        <v>100</v>
      </c>
      <c r="C20" s="2">
        <f>+B20*C7*O2</f>
        <v>50</v>
      </c>
      <c r="D20" s="2">
        <f>+B20*D7*O2</f>
        <v>100</v>
      </c>
      <c r="E20" s="2">
        <f>+B20*E7*O2</f>
        <v>200</v>
      </c>
      <c r="F20" s="2">
        <f>+B20*F7*O2</f>
        <v>300</v>
      </c>
      <c r="G20" s="2">
        <f>+B20*G7*O2</f>
        <v>400</v>
      </c>
      <c r="H20" s="2">
        <f>+B20*H7*O2</f>
        <v>500</v>
      </c>
      <c r="I20" s="2">
        <f>+B20*I7*O2</f>
        <v>600</v>
      </c>
      <c r="J20" s="2">
        <f>+B20*J7*O2</f>
        <v>700</v>
      </c>
      <c r="K20" s="2">
        <f>+B20*K7*O2</f>
        <v>800</v>
      </c>
      <c r="L20" s="2">
        <f>+B20*L7*O2</f>
        <v>900</v>
      </c>
      <c r="M20" s="2">
        <f>+B20*M7*O2</f>
        <v>1000</v>
      </c>
      <c r="N20" s="2">
        <f>+B20*N7*O2</f>
        <v>1500</v>
      </c>
      <c r="O20" s="2">
        <f>+B20*O7*O2</f>
        <v>2000</v>
      </c>
      <c r="P20" s="2">
        <f>+B20*P7*O2</f>
        <v>3000</v>
      </c>
      <c r="Q20" s="2">
        <f>+B20*Q7*O2</f>
        <v>4000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</row>
    <row r="21" spans="1:42">
      <c r="A21" s="6"/>
      <c r="B21" s="9">
        <v>110</v>
      </c>
      <c r="C21" s="2">
        <f>+B21*C7*O2</f>
        <v>55</v>
      </c>
      <c r="D21" s="2">
        <f>+B21*D7*O2</f>
        <v>110</v>
      </c>
      <c r="E21" s="2">
        <f>+B21*E7*O2</f>
        <v>220</v>
      </c>
      <c r="F21" s="2">
        <f>+B21*F7*O2</f>
        <v>330</v>
      </c>
      <c r="G21" s="2">
        <f>+B21*G7*O2</f>
        <v>440</v>
      </c>
      <c r="H21" s="2">
        <f>+B21*H7*O2</f>
        <v>550</v>
      </c>
      <c r="I21" s="2">
        <f>+B21*I7*O2</f>
        <v>660</v>
      </c>
      <c r="J21" s="2">
        <f>+B21*J7*O2</f>
        <v>770</v>
      </c>
      <c r="K21" s="2">
        <f>+B21*K7*O2</f>
        <v>880</v>
      </c>
      <c r="L21" s="2">
        <f>+B21*L7*O2</f>
        <v>990</v>
      </c>
      <c r="M21" s="2">
        <f>+B21*M7*O2</f>
        <v>1100</v>
      </c>
      <c r="N21" s="2">
        <f>+B21*N7*O2</f>
        <v>1650</v>
      </c>
      <c r="O21" s="2">
        <f>+B21*O7*O2</f>
        <v>2200</v>
      </c>
      <c r="P21" s="2">
        <f>+B21*P7*O2</f>
        <v>3300</v>
      </c>
      <c r="Q21" s="2">
        <f>+B21*Q7*O2</f>
        <v>4400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</row>
    <row r="22" spans="1:42">
      <c r="A22" s="6"/>
      <c r="B22" s="9">
        <v>120</v>
      </c>
      <c r="C22" s="2">
        <f>+B22*C7*O2</f>
        <v>60</v>
      </c>
      <c r="D22" s="2">
        <f>+B22*D7*O2</f>
        <v>120</v>
      </c>
      <c r="E22" s="2">
        <f>+B22*E7*O2</f>
        <v>240</v>
      </c>
      <c r="F22" s="2">
        <f>+B22*F7*O2</f>
        <v>360</v>
      </c>
      <c r="G22" s="2">
        <f>+B22*G7*O2</f>
        <v>480</v>
      </c>
      <c r="H22" s="2">
        <f>+B22*H7*O2</f>
        <v>600</v>
      </c>
      <c r="I22" s="2">
        <f>+B22*I7*O2</f>
        <v>720</v>
      </c>
      <c r="J22" s="2">
        <f>+B22*J7*O2</f>
        <v>840</v>
      </c>
      <c r="K22" s="2">
        <f>+B22*K7*O2</f>
        <v>960</v>
      </c>
      <c r="L22" s="2">
        <f>+B22*L7*O2</f>
        <v>1080</v>
      </c>
      <c r="M22" s="2">
        <f>+B22*M7*O2</f>
        <v>1200</v>
      </c>
      <c r="N22" s="2">
        <f>+B22*N7*O2</f>
        <v>1800</v>
      </c>
      <c r="O22" s="2">
        <f>+B22*O7*O2</f>
        <v>2400</v>
      </c>
      <c r="P22" s="2">
        <f>+B22*P7*O2</f>
        <v>3600</v>
      </c>
      <c r="Q22" s="2">
        <f>+B22*Q7*O2</f>
        <v>4800</v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 spans="1:42">
      <c r="A23" s="6"/>
      <c r="B23" s="9">
        <v>130</v>
      </c>
      <c r="C23" s="2">
        <f>+B23*C7*O2</f>
        <v>65</v>
      </c>
      <c r="D23" s="2">
        <f>+B23*D7*O2</f>
        <v>130</v>
      </c>
      <c r="E23" s="2">
        <f>+B23*E7*O2</f>
        <v>260</v>
      </c>
      <c r="F23" s="2">
        <f>+B23*F7*O2</f>
        <v>390</v>
      </c>
      <c r="G23" s="2">
        <f>+B23*G7*O2</f>
        <v>520</v>
      </c>
      <c r="H23" s="2">
        <f>+B23*H7*O2</f>
        <v>650</v>
      </c>
      <c r="I23" s="2">
        <f>+B23*I7*O2</f>
        <v>780</v>
      </c>
      <c r="J23" s="2">
        <f>+B23*J7*O2</f>
        <v>910</v>
      </c>
      <c r="K23" s="2">
        <f>+B23*K7*O2</f>
        <v>1040</v>
      </c>
      <c r="L23" s="2">
        <f>+B23*L7*O2</f>
        <v>1170</v>
      </c>
      <c r="M23" s="2">
        <f>+B23*M7*O2</f>
        <v>1300</v>
      </c>
      <c r="N23" s="2">
        <f>+B23*N7*O2</f>
        <v>1950</v>
      </c>
      <c r="O23" s="2">
        <f>+B23*O7*O2</f>
        <v>2600</v>
      </c>
      <c r="P23" s="2">
        <f>+B23*P7*O2</f>
        <v>3900</v>
      </c>
      <c r="Q23" s="2">
        <f>+B23*Q7*O2</f>
        <v>5200</v>
      </c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>
      <c r="A24" s="6"/>
      <c r="B24" s="9">
        <v>140</v>
      </c>
      <c r="C24" s="2">
        <f>+B24*C7*O2</f>
        <v>70</v>
      </c>
      <c r="D24" s="2">
        <f>+B24*D7*O2</f>
        <v>140</v>
      </c>
      <c r="E24" s="2">
        <f>+B24*E7*O2</f>
        <v>280</v>
      </c>
      <c r="F24" s="2">
        <f>+B24*F7*O2</f>
        <v>420</v>
      </c>
      <c r="G24" s="2">
        <f>+B24*G7*O2</f>
        <v>560</v>
      </c>
      <c r="H24" s="2">
        <f>+B24*H7*O2</f>
        <v>700</v>
      </c>
      <c r="I24" s="2">
        <f>+B24*I7*O2</f>
        <v>840</v>
      </c>
      <c r="J24" s="2">
        <f>+B24*J7*O2</f>
        <v>980</v>
      </c>
      <c r="K24" s="2">
        <f>+B24*K7*O2</f>
        <v>1120</v>
      </c>
      <c r="L24" s="2">
        <f>+B24*L7*O2</f>
        <v>1260</v>
      </c>
      <c r="M24" s="2">
        <f>+B24*M7*O2</f>
        <v>1400</v>
      </c>
      <c r="N24" s="2">
        <f>+B24*N7*O2</f>
        <v>2100</v>
      </c>
      <c r="O24" s="2">
        <f>+B24*O7*O2</f>
        <v>2800</v>
      </c>
      <c r="P24" s="2">
        <f>+B24*P7*O2</f>
        <v>4200</v>
      </c>
      <c r="Q24" s="2">
        <f>+B24*Q7*O2</f>
        <v>5600</v>
      </c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>
      <c r="A25" s="6"/>
      <c r="B25" s="9">
        <v>150</v>
      </c>
      <c r="C25" s="2">
        <f>+B25*C7*O2</f>
        <v>75</v>
      </c>
      <c r="D25" s="2">
        <f>+B25*D7*O2</f>
        <v>150</v>
      </c>
      <c r="E25" s="2">
        <f>+B25*E7*O2</f>
        <v>300</v>
      </c>
      <c r="F25" s="2">
        <f>+B25*F7*O2</f>
        <v>450</v>
      </c>
      <c r="G25" s="2">
        <f>+B25*G7*O2</f>
        <v>600</v>
      </c>
      <c r="H25" s="2">
        <f>+B25*H7*O2</f>
        <v>750</v>
      </c>
      <c r="I25" s="2">
        <f>+B25*I7*O2</f>
        <v>900</v>
      </c>
      <c r="J25" s="2">
        <f>+B25*J7*O2</f>
        <v>1050</v>
      </c>
      <c r="K25" s="2">
        <f>+B25*K7*O2</f>
        <v>1200</v>
      </c>
      <c r="L25" s="2">
        <f>+B25*L7*O2</f>
        <v>1350</v>
      </c>
      <c r="M25" s="2">
        <f>+B25*M7*O2</f>
        <v>1500</v>
      </c>
      <c r="N25" s="2">
        <f>+B25*N7*O2</f>
        <v>2250</v>
      </c>
      <c r="O25" s="2">
        <f>+B25*O7*O2</f>
        <v>3000</v>
      </c>
      <c r="P25" s="2">
        <f>+B25*P7*O2</f>
        <v>4500</v>
      </c>
      <c r="Q25" s="2">
        <f>+B25*Q7*O2</f>
        <v>6000</v>
      </c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>
      <c r="A26" s="6"/>
      <c r="B26" s="9">
        <v>200</v>
      </c>
      <c r="C26" s="2">
        <f>+B26*C7*O2</f>
        <v>100</v>
      </c>
      <c r="D26" s="2">
        <f>+B26*D7*O2</f>
        <v>200</v>
      </c>
      <c r="E26" s="2">
        <f>+B26*E7*O2</f>
        <v>400</v>
      </c>
      <c r="F26" s="2">
        <f>+B26*F7*O2</f>
        <v>600</v>
      </c>
      <c r="G26" s="2">
        <f>+B26*G7*O2</f>
        <v>800</v>
      </c>
      <c r="H26" s="2">
        <f>+B26*H7*O2</f>
        <v>1000</v>
      </c>
      <c r="I26" s="2">
        <f>+B26*I7*O2</f>
        <v>1200</v>
      </c>
      <c r="J26" s="2">
        <f>+B26*J7*O2</f>
        <v>1400</v>
      </c>
      <c r="K26" s="2">
        <f>+B26*K7*O2</f>
        <v>1600</v>
      </c>
      <c r="L26" s="2">
        <f>+B26*L7*O2</f>
        <v>1800</v>
      </c>
      <c r="M26" s="2">
        <f>+B26*M7*O2</f>
        <v>2000</v>
      </c>
      <c r="N26" s="2">
        <f>+B26*N7*O2</f>
        <v>3000</v>
      </c>
      <c r="O26" s="2">
        <f>+B26*O7*O2</f>
        <v>4000</v>
      </c>
      <c r="P26" s="2">
        <f>+B26*P7*O2</f>
        <v>6000</v>
      </c>
      <c r="Q26" s="2">
        <f>+B26*Q7*O2</f>
        <v>8000</v>
      </c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>
      <c r="A27" s="6"/>
      <c r="B27" s="9">
        <v>250</v>
      </c>
      <c r="C27" s="2">
        <f>+B27*C7*O2</f>
        <v>125</v>
      </c>
      <c r="D27" s="2">
        <f>+B27*D7*O2</f>
        <v>250</v>
      </c>
      <c r="E27" s="2">
        <f>+B27*E7*O2</f>
        <v>500</v>
      </c>
      <c r="F27" s="2">
        <f>+B27*F7*O2</f>
        <v>750</v>
      </c>
      <c r="G27" s="2">
        <f>+B27*G7*O2</f>
        <v>1000</v>
      </c>
      <c r="H27" s="2">
        <f>+B27*H7*O2</f>
        <v>1250</v>
      </c>
      <c r="I27" s="2">
        <f>+B27*I7*O2</f>
        <v>1500</v>
      </c>
      <c r="J27" s="2">
        <f>+B27*J7*O2</f>
        <v>1750</v>
      </c>
      <c r="K27" s="2">
        <f>+B27*K7*O2</f>
        <v>2000</v>
      </c>
      <c r="L27" s="2">
        <f>+B27*L7*O2</f>
        <v>2250</v>
      </c>
      <c r="M27" s="2">
        <f>+B27*M7*O2</f>
        <v>2500</v>
      </c>
      <c r="N27" s="2">
        <f>+B27*N7*O2</f>
        <v>3750</v>
      </c>
      <c r="O27" s="2">
        <f>+B27*O7*O2</f>
        <v>5000</v>
      </c>
      <c r="P27" s="2">
        <f>+B27*P7*O2</f>
        <v>7500</v>
      </c>
      <c r="Q27" s="2">
        <f>+B27*Q7*O2</f>
        <v>10000</v>
      </c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>
      <c r="A28" s="6"/>
      <c r="B28" s="9">
        <v>300</v>
      </c>
      <c r="C28" s="2">
        <f>+B28*C7*O2</f>
        <v>150</v>
      </c>
      <c r="D28" s="2">
        <f>+B28*D7*O2</f>
        <v>300</v>
      </c>
      <c r="E28" s="2">
        <f>+B28*E7*O2</f>
        <v>600</v>
      </c>
      <c r="F28" s="2">
        <f>+B28*F7*O2</f>
        <v>900</v>
      </c>
      <c r="G28" s="2">
        <f>+B28*G7*O2</f>
        <v>1200</v>
      </c>
      <c r="H28" s="2">
        <f>+B28*H7*O2</f>
        <v>1500</v>
      </c>
      <c r="I28" s="2">
        <f>+B28*I7*O2</f>
        <v>1800</v>
      </c>
      <c r="J28" s="2">
        <f>+B28*J7*O2</f>
        <v>2100</v>
      </c>
      <c r="K28" s="2">
        <f>+B28*K7*O2</f>
        <v>2400</v>
      </c>
      <c r="L28" s="2">
        <f>+B28*L7*O2</f>
        <v>2700</v>
      </c>
      <c r="M28" s="2">
        <f>+B28*M7*O2</f>
        <v>3000</v>
      </c>
      <c r="N28" s="2">
        <f>+B28*N7*O2</f>
        <v>4500</v>
      </c>
      <c r="O28" s="2">
        <f>+B28*O7*O2</f>
        <v>6000</v>
      </c>
      <c r="P28" s="2">
        <f>+B28*P7*O2</f>
        <v>9000</v>
      </c>
      <c r="Q28" s="2">
        <f>+B28*Q7*O2</f>
        <v>12000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>
      <c r="A29" s="6"/>
      <c r="B29" s="9">
        <v>350</v>
      </c>
      <c r="C29" s="2">
        <f>+B29*C7*O2</f>
        <v>175</v>
      </c>
      <c r="D29" s="2">
        <f>+B29*D7*O2</f>
        <v>350</v>
      </c>
      <c r="E29" s="2">
        <f>+B29*E7*O2</f>
        <v>700</v>
      </c>
      <c r="F29" s="2">
        <f>+B29*F7*O2</f>
        <v>1050</v>
      </c>
      <c r="G29" s="2">
        <f>+B29*G7*O2</f>
        <v>1400</v>
      </c>
      <c r="H29" s="2">
        <f>+B29*H7*O2</f>
        <v>1750</v>
      </c>
      <c r="I29" s="2">
        <f>+B29*I7*O2</f>
        <v>2100</v>
      </c>
      <c r="J29" s="2">
        <f>+B29*J7*O2</f>
        <v>2450</v>
      </c>
      <c r="K29" s="2">
        <f>+B29*K7*O2</f>
        <v>2800</v>
      </c>
      <c r="L29" s="2">
        <f>+B29*L7*O2</f>
        <v>3150</v>
      </c>
      <c r="M29" s="2">
        <f>+B29*M7*O2</f>
        <v>3500</v>
      </c>
      <c r="N29" s="2">
        <f>+B29*N7*O2</f>
        <v>5250</v>
      </c>
      <c r="O29" s="2">
        <f>+B29*O7*O2</f>
        <v>7000</v>
      </c>
      <c r="P29" s="2">
        <f>+B29*P7*O2</f>
        <v>10500</v>
      </c>
      <c r="Q29" s="2">
        <f>+B29*Q7*O2</f>
        <v>14000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>
      <c r="A30" s="6"/>
      <c r="B30" s="9">
        <v>400</v>
      </c>
      <c r="C30" s="2">
        <f>+B30*C7*O2</f>
        <v>200</v>
      </c>
      <c r="D30" s="2">
        <f>+B30*D7*O2</f>
        <v>400</v>
      </c>
      <c r="E30" s="2">
        <f>+B30*E7*O2</f>
        <v>800</v>
      </c>
      <c r="F30" s="2">
        <f>+B30*F7*O2</f>
        <v>1200</v>
      </c>
      <c r="G30" s="2">
        <f>+B30*G7*O2</f>
        <v>1600</v>
      </c>
      <c r="H30" s="2">
        <f>+B30*H7*O2</f>
        <v>2000</v>
      </c>
      <c r="I30" s="2">
        <f>+B30*I7*O2</f>
        <v>2400</v>
      </c>
      <c r="J30" s="2">
        <f>+B30*J7*O2</f>
        <v>2800</v>
      </c>
      <c r="K30" s="2">
        <f>+B30*K7*O2</f>
        <v>3200</v>
      </c>
      <c r="L30" s="2">
        <f>+B30*L7*O2</f>
        <v>3600</v>
      </c>
      <c r="M30" s="2">
        <f>+B30*M7*O2</f>
        <v>4000</v>
      </c>
      <c r="N30" s="2">
        <f>+B30*N7*O2</f>
        <v>6000</v>
      </c>
      <c r="O30" s="2">
        <f>+B30*O7*O2</f>
        <v>8000</v>
      </c>
      <c r="P30" s="2">
        <f>+B30*P7*O2</f>
        <v>12000</v>
      </c>
      <c r="Q30" s="2">
        <f>+B30*Q7*O2</f>
        <v>16000</v>
      </c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>
      <c r="A31" s="6"/>
      <c r="B31" s="9">
        <v>450</v>
      </c>
      <c r="C31" s="2">
        <f>+B31*C7*O2</f>
        <v>225</v>
      </c>
      <c r="D31" s="2">
        <f>+B31*D7*O2</f>
        <v>450</v>
      </c>
      <c r="E31" s="2">
        <f>+B31*E7*O2</f>
        <v>900</v>
      </c>
      <c r="F31" s="2">
        <f>+B31*F7*O2</f>
        <v>1350</v>
      </c>
      <c r="G31" s="2">
        <f>+B31*G7*O2</f>
        <v>1800</v>
      </c>
      <c r="H31" s="2">
        <f>+B31*H7*O2</f>
        <v>2250</v>
      </c>
      <c r="I31" s="2">
        <f>+B31*I7*O2</f>
        <v>2700</v>
      </c>
      <c r="J31" s="2">
        <f>+B31*J7*O2</f>
        <v>3150</v>
      </c>
      <c r="K31" s="2">
        <f>+B31*K7*O2</f>
        <v>3600</v>
      </c>
      <c r="L31" s="2">
        <f>+B31*L7*O2</f>
        <v>4050</v>
      </c>
      <c r="M31" s="2">
        <f>+B31*M7*O2</f>
        <v>4500</v>
      </c>
      <c r="N31" s="2">
        <f>+B31*N7*O2</f>
        <v>6750</v>
      </c>
      <c r="O31" s="2">
        <f>+B31*O7*O2</f>
        <v>9000</v>
      </c>
      <c r="P31" s="2">
        <f>+B31*P7*O2</f>
        <v>13500</v>
      </c>
      <c r="Q31" s="2">
        <f>+B31*Q7*O2</f>
        <v>18000</v>
      </c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>
      <c r="A32" s="6"/>
      <c r="B32" s="9">
        <v>500</v>
      </c>
      <c r="C32" s="2">
        <f>+B32*C7*O2</f>
        <v>250</v>
      </c>
      <c r="D32" s="2">
        <f>+B32*D7*O2</f>
        <v>500</v>
      </c>
      <c r="E32" s="2">
        <f>+B32*E7*O2</f>
        <v>1000</v>
      </c>
      <c r="F32" s="2">
        <f>+B32*F7*O2</f>
        <v>1500</v>
      </c>
      <c r="G32" s="2">
        <f>+B32*G7*O2</f>
        <v>2000</v>
      </c>
      <c r="H32" s="2">
        <f>+B32*H7*O2</f>
        <v>2500</v>
      </c>
      <c r="I32" s="2">
        <f>+B32*I7*O2</f>
        <v>3000</v>
      </c>
      <c r="J32" s="2">
        <f>+B32*J7*O2</f>
        <v>3500</v>
      </c>
      <c r="K32" s="2">
        <f>+B32*K7*O2</f>
        <v>4000</v>
      </c>
      <c r="L32" s="2">
        <f>+B32*L7*O2</f>
        <v>4500</v>
      </c>
      <c r="M32" s="2">
        <f>+B32*M7*O2</f>
        <v>5000</v>
      </c>
      <c r="N32" s="2">
        <f>+B32*N7*O2</f>
        <v>7500</v>
      </c>
      <c r="O32" s="2">
        <f>+B32*O7*O2</f>
        <v>10000</v>
      </c>
      <c r="P32" s="2">
        <f>+B32*P7*O2</f>
        <v>15000</v>
      </c>
      <c r="Q32" s="2">
        <f>+B32*Q7*O2</f>
        <v>20000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:42">
      <c r="A33" s="6"/>
      <c r="B33" s="9">
        <v>600</v>
      </c>
      <c r="C33" s="2">
        <f>+B33*C7*O2</f>
        <v>300</v>
      </c>
      <c r="D33" s="2">
        <f>+B33*D7*O2</f>
        <v>600</v>
      </c>
      <c r="E33" s="2">
        <f>+B33*E7*O2</f>
        <v>1200</v>
      </c>
      <c r="F33" s="2">
        <f>+B33*F7*O2</f>
        <v>1800</v>
      </c>
      <c r="G33" s="2">
        <f>+B33*G7*O2</f>
        <v>2400</v>
      </c>
      <c r="H33" s="2">
        <f>+B33*H7*O2</f>
        <v>3000</v>
      </c>
      <c r="I33" s="2">
        <f>+B33*I7*O2</f>
        <v>3600</v>
      </c>
      <c r="J33" s="2">
        <f>+B33*J7*O2</f>
        <v>4200</v>
      </c>
      <c r="K33" s="2">
        <f>+B33*K7*O2</f>
        <v>4800</v>
      </c>
      <c r="L33" s="2">
        <f>+B33*L7*O2</f>
        <v>5400</v>
      </c>
      <c r="M33" s="2">
        <f>+B33*M7*O2</f>
        <v>6000</v>
      </c>
      <c r="N33" s="2">
        <f>+B33*N7*O2</f>
        <v>9000</v>
      </c>
      <c r="O33" s="2">
        <f>+B33*O7*O2</f>
        <v>12000</v>
      </c>
      <c r="P33" s="2">
        <f>+B33*P7*O2</f>
        <v>18000</v>
      </c>
      <c r="Q33" s="2">
        <f>+B33*Q7*O2</f>
        <v>24000</v>
      </c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:42">
      <c r="A34" s="6"/>
      <c r="B34" s="10">
        <v>700</v>
      </c>
      <c r="C34" s="2">
        <f>+B34*C7*O2</f>
        <v>350</v>
      </c>
      <c r="D34" s="2">
        <f>+B34*D7*O2</f>
        <v>700</v>
      </c>
      <c r="E34" s="2">
        <f>+B34*E7*O2</f>
        <v>1400</v>
      </c>
      <c r="F34" s="2">
        <f>+B34*F7*O2</f>
        <v>2100</v>
      </c>
      <c r="G34" s="2">
        <f>+B34*G7*O2</f>
        <v>2800</v>
      </c>
      <c r="H34" s="2">
        <f>+B34*H7*O2</f>
        <v>3500</v>
      </c>
      <c r="I34" s="2">
        <f>+B34*I7*O2</f>
        <v>4200</v>
      </c>
      <c r="J34" s="2">
        <f>+B34*J7*O2</f>
        <v>4900</v>
      </c>
      <c r="K34" s="2">
        <f>+B34*K7*O2</f>
        <v>5600</v>
      </c>
      <c r="L34" s="2">
        <f>+B34*L7*O2</f>
        <v>6300</v>
      </c>
      <c r="M34" s="2">
        <f>+B34*M7*O2</f>
        <v>7000</v>
      </c>
      <c r="N34" s="2">
        <f>+B34*N7*O2</f>
        <v>10500</v>
      </c>
      <c r="O34" s="2">
        <f>+B34*O7*O2</f>
        <v>14000</v>
      </c>
      <c r="P34" s="2">
        <f>+B34*P7*O2</f>
        <v>21000</v>
      </c>
      <c r="Q34" s="2">
        <f>+B34*Q7*O2</f>
        <v>28000</v>
      </c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:42">
      <c r="A35" s="6"/>
      <c r="B35" s="10">
        <v>800</v>
      </c>
      <c r="C35" s="2">
        <f>+B35*C7*O2</f>
        <v>400</v>
      </c>
      <c r="D35" s="2">
        <f>+B35*D7*O2</f>
        <v>800</v>
      </c>
      <c r="E35" s="2">
        <f>+B35*E7*O2</f>
        <v>1600</v>
      </c>
      <c r="F35" s="2">
        <f>+B35*F7*O2</f>
        <v>2400</v>
      </c>
      <c r="G35" s="2">
        <f>+B35*G7*O2</f>
        <v>3200</v>
      </c>
      <c r="H35" s="2">
        <f>+B35*H7*O2</f>
        <v>4000</v>
      </c>
      <c r="I35" s="2">
        <f>+B35*I7*O2</f>
        <v>4800</v>
      </c>
      <c r="J35" s="2">
        <f>+B35*J7*O2</f>
        <v>5600</v>
      </c>
      <c r="K35" s="2">
        <f>+B35*K7*O2</f>
        <v>6400</v>
      </c>
      <c r="L35" s="2">
        <f>+B35*L7*O2</f>
        <v>7200</v>
      </c>
      <c r="M35" s="2">
        <f>+B35*M7*O2</f>
        <v>8000</v>
      </c>
      <c r="N35" s="2">
        <f>+B35*N7*O2</f>
        <v>12000</v>
      </c>
      <c r="O35" s="2">
        <f>+B35*O7*O2</f>
        <v>16000</v>
      </c>
      <c r="P35" s="2">
        <f>+B35*P7*O2</f>
        <v>24000</v>
      </c>
      <c r="Q35" s="2">
        <f>+B35*Q7*O2</f>
        <v>32000</v>
      </c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:42">
      <c r="A36" s="6"/>
      <c r="B36" s="10">
        <v>900</v>
      </c>
      <c r="C36" s="2">
        <f>+B36*C7*O2</f>
        <v>450</v>
      </c>
      <c r="D36" s="2">
        <f>+B36*D7*O2</f>
        <v>900</v>
      </c>
      <c r="E36" s="2">
        <f>+B36*E7*O2</f>
        <v>1800</v>
      </c>
      <c r="F36" s="2">
        <f>+B36*F7*O2</f>
        <v>2700</v>
      </c>
      <c r="G36" s="2">
        <f>+B36*G7*O2</f>
        <v>3600</v>
      </c>
      <c r="H36" s="2">
        <f>+B36*H7*O2</f>
        <v>4500</v>
      </c>
      <c r="I36" s="2">
        <f>+B36*I7*O2</f>
        <v>5400</v>
      </c>
      <c r="J36" s="2">
        <f>+B36*J7*O2</f>
        <v>6300</v>
      </c>
      <c r="K36" s="2">
        <f>+B36*K7*O2</f>
        <v>7200</v>
      </c>
      <c r="L36" s="2">
        <f>+B36*L7*O2</f>
        <v>8100</v>
      </c>
      <c r="M36" s="2">
        <f>+B36*M7*O2</f>
        <v>9000</v>
      </c>
      <c r="N36" s="2">
        <f>+B36*N7*O2</f>
        <v>13500</v>
      </c>
      <c r="O36" s="2">
        <f>+B36*O7*O2</f>
        <v>18000</v>
      </c>
      <c r="P36" s="2">
        <f>+B36*P7*O2</f>
        <v>27000</v>
      </c>
      <c r="Q36" s="2">
        <f>+B36*Q7*O2</f>
        <v>36000</v>
      </c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:42">
      <c r="A37" s="6"/>
      <c r="B37" s="10">
        <v>1000</v>
      </c>
      <c r="C37" s="2">
        <f>+B37*C7*O2</f>
        <v>500</v>
      </c>
      <c r="D37" s="2">
        <f>+B37*D7*O2</f>
        <v>1000</v>
      </c>
      <c r="E37" s="2">
        <f>+B37*E7*O2</f>
        <v>2000</v>
      </c>
      <c r="F37" s="2">
        <f>+B37*F7*O2</f>
        <v>3000</v>
      </c>
      <c r="G37" s="2">
        <f>+B37*G7*O2</f>
        <v>4000</v>
      </c>
      <c r="H37" s="2">
        <f>+B37*H7*O2</f>
        <v>5000</v>
      </c>
      <c r="I37" s="2">
        <f>+B37*I7*O2</f>
        <v>6000</v>
      </c>
      <c r="J37" s="2">
        <f>+B37*J7*O2</f>
        <v>7000</v>
      </c>
      <c r="K37" s="2">
        <f>+B37*K7*O2</f>
        <v>8000</v>
      </c>
      <c r="L37" s="2">
        <f>+B37*L7*O2</f>
        <v>9000</v>
      </c>
      <c r="M37" s="2">
        <f>+B37*M7*O2</f>
        <v>10000</v>
      </c>
      <c r="N37" s="2">
        <f>+B37*N7*O2</f>
        <v>15000</v>
      </c>
      <c r="O37" s="2">
        <f>+B37*O7*O2</f>
        <v>20000</v>
      </c>
      <c r="P37" s="2">
        <f>+B37*P7*O2</f>
        <v>30000</v>
      </c>
      <c r="Q37" s="2">
        <f>+B37*Q7*O2</f>
        <v>40000</v>
      </c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:42">
      <c r="A38" s="6"/>
      <c r="B38" s="10">
        <v>1100</v>
      </c>
      <c r="C38" s="2">
        <f>+B38*C7*O2</f>
        <v>550</v>
      </c>
      <c r="D38" s="2">
        <f>+B38*D7*O2</f>
        <v>1100</v>
      </c>
      <c r="E38" s="2">
        <f>+B38*E7*O2</f>
        <v>2200</v>
      </c>
      <c r="F38" s="2">
        <f>+B38*F7*O2</f>
        <v>3300</v>
      </c>
      <c r="G38" s="2">
        <f>+B38*G7*O2</f>
        <v>4400</v>
      </c>
      <c r="H38" s="2">
        <f>+B38*H7*O2</f>
        <v>5500</v>
      </c>
      <c r="I38" s="2">
        <f>+B38*I7*O2</f>
        <v>6600</v>
      </c>
      <c r="J38" s="2">
        <f>+B38*J7*O2</f>
        <v>7700</v>
      </c>
      <c r="K38" s="2">
        <f>+B38*K7*O2</f>
        <v>8800</v>
      </c>
      <c r="L38" s="2">
        <f>+B38*L7*O2</f>
        <v>9900</v>
      </c>
      <c r="M38" s="2">
        <f>+B38*M7*O2</f>
        <v>11000</v>
      </c>
      <c r="N38" s="2">
        <f>+B38*N7*O2</f>
        <v>16500</v>
      </c>
      <c r="O38" s="2">
        <f>+B38*O7*O2</f>
        <v>22000</v>
      </c>
      <c r="P38" s="2">
        <f>+B38*P7*O2</f>
        <v>33000</v>
      </c>
      <c r="Q38" s="2">
        <f>+B38*Q7*O2</f>
        <v>44000</v>
      </c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:42">
      <c r="A39" s="6"/>
      <c r="B39" s="10">
        <v>1200</v>
      </c>
      <c r="C39" s="2">
        <f>+B39*C7*O2</f>
        <v>600</v>
      </c>
      <c r="D39" s="2">
        <f>+B39*D7*O2</f>
        <v>1200</v>
      </c>
      <c r="E39" s="2">
        <f>+B39*E7*O2</f>
        <v>2400</v>
      </c>
      <c r="F39" s="2">
        <f>+B39*F7*O2</f>
        <v>3600</v>
      </c>
      <c r="G39" s="2">
        <f>+B39*G7*O2</f>
        <v>4800</v>
      </c>
      <c r="H39" s="2">
        <f>+B39*H7*O2</f>
        <v>6000</v>
      </c>
      <c r="I39" s="2">
        <f>+B39*I7*O2</f>
        <v>7200</v>
      </c>
      <c r="J39" s="2">
        <f>+B39*J7*O2</f>
        <v>8400</v>
      </c>
      <c r="K39" s="2">
        <f>+B39*K7*O2</f>
        <v>9600</v>
      </c>
      <c r="L39" s="2">
        <f>+B39*L7*O2</f>
        <v>10800</v>
      </c>
      <c r="M39" s="2">
        <f>+B39*M7*O2</f>
        <v>12000</v>
      </c>
      <c r="N39" s="2">
        <f>+B39*N7*O2</f>
        <v>18000</v>
      </c>
      <c r="O39" s="2">
        <f>+B39*O7*O2</f>
        <v>24000</v>
      </c>
      <c r="P39" s="2">
        <f>+B39*P7*O2</f>
        <v>36000</v>
      </c>
      <c r="Q39" s="2">
        <f>+B39*Q7*O2</f>
        <v>48000</v>
      </c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:42">
      <c r="A40" s="6"/>
      <c r="B40" s="10">
        <v>1300</v>
      </c>
      <c r="C40" s="2">
        <f>+B40*C7*O2</f>
        <v>650</v>
      </c>
      <c r="D40" s="2">
        <f>+B40*D7*O2</f>
        <v>1300</v>
      </c>
      <c r="E40" s="2">
        <f>+B40*E7*O2</f>
        <v>2600</v>
      </c>
      <c r="F40" s="2">
        <f>+B40*F7*O2</f>
        <v>3900</v>
      </c>
      <c r="G40" s="2">
        <f>+B40*G7*O2</f>
        <v>5200</v>
      </c>
      <c r="H40" s="2">
        <f>+B40*H7*O2</f>
        <v>6500</v>
      </c>
      <c r="I40" s="2">
        <f>+B40*I7*O2</f>
        <v>7800</v>
      </c>
      <c r="J40" s="2">
        <f>+B40*J7*O2</f>
        <v>9100</v>
      </c>
      <c r="K40" s="2">
        <f>+B40*K7*O2</f>
        <v>10400</v>
      </c>
      <c r="L40" s="2">
        <f>+B40*L7*O2</f>
        <v>11700</v>
      </c>
      <c r="M40" s="2">
        <f>+B40*M7*O2</f>
        <v>13000</v>
      </c>
      <c r="N40" s="2">
        <f>+B40*N7*O2</f>
        <v>19500</v>
      </c>
      <c r="O40" s="2">
        <f>+B40*O7*O2</f>
        <v>26000</v>
      </c>
      <c r="P40" s="2">
        <f>+B40*P7*O2</f>
        <v>39000</v>
      </c>
      <c r="Q40" s="2">
        <f>+B40*Q7*O2</f>
        <v>52000</v>
      </c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  <row r="41" spans="1:42">
      <c r="A41" s="6"/>
      <c r="B41" s="10">
        <v>1400</v>
      </c>
      <c r="C41" s="2">
        <f>+B41*C7*O2</f>
        <v>700</v>
      </c>
      <c r="D41" s="2">
        <f>+B41*D7*O2</f>
        <v>1400</v>
      </c>
      <c r="E41" s="2">
        <f>+B41*E7*O2</f>
        <v>2800</v>
      </c>
      <c r="F41" s="2">
        <f>+B41*F7*O2</f>
        <v>4200</v>
      </c>
      <c r="G41" s="2">
        <f>+B41*G7*O2</f>
        <v>5600</v>
      </c>
      <c r="H41" s="2">
        <f>+B41*H7*O2</f>
        <v>7000</v>
      </c>
      <c r="I41" s="2">
        <f>+B41*I7*O2</f>
        <v>8400</v>
      </c>
      <c r="J41" s="2">
        <f>+B41*J7*O2</f>
        <v>9800</v>
      </c>
      <c r="K41" s="2">
        <f>+B41*K7*O2</f>
        <v>11200</v>
      </c>
      <c r="L41" s="2">
        <f>+B41*L7*O2</f>
        <v>12600</v>
      </c>
      <c r="M41" s="2">
        <f>+B41*M7*O2</f>
        <v>14000</v>
      </c>
      <c r="N41" s="2">
        <f>+B41*N7*O2</f>
        <v>21000</v>
      </c>
      <c r="O41" s="2">
        <f>+B41*O7*O2</f>
        <v>28000</v>
      </c>
      <c r="P41" s="2">
        <f>+B41*P7*O2</f>
        <v>42000</v>
      </c>
      <c r="Q41" s="2">
        <f>+B41*Q7*O2</f>
        <v>56000</v>
      </c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</row>
    <row r="42" spans="1:42">
      <c r="A42" s="6"/>
      <c r="B42" s="10">
        <v>1500</v>
      </c>
      <c r="C42" s="2">
        <f>+B42*C7*O2</f>
        <v>750</v>
      </c>
      <c r="D42" s="2">
        <f>+B42*D7*O2</f>
        <v>1500</v>
      </c>
      <c r="E42" s="2">
        <f>+B42*E7*O2</f>
        <v>3000</v>
      </c>
      <c r="F42" s="2">
        <f>+B42*F7*O2</f>
        <v>4500</v>
      </c>
      <c r="G42" s="2">
        <f>+B42*G7*O2</f>
        <v>6000</v>
      </c>
      <c r="H42" s="2">
        <f>+B42*H7*O2</f>
        <v>7500</v>
      </c>
      <c r="I42" s="2">
        <f>+B42*I7*O2</f>
        <v>9000</v>
      </c>
      <c r="J42" s="2">
        <f>+B42*J7*O2</f>
        <v>10500</v>
      </c>
      <c r="K42" s="2">
        <f>+B42*K7*O2</f>
        <v>12000</v>
      </c>
      <c r="L42" s="2">
        <f>+B42*L7*O2</f>
        <v>13500</v>
      </c>
      <c r="M42" s="2">
        <f>+B42*M7*O2</f>
        <v>15000</v>
      </c>
      <c r="N42" s="2">
        <f>+B42*N7*O2</f>
        <v>22500</v>
      </c>
      <c r="O42" s="2">
        <f>+B42*O7*O2</f>
        <v>30000</v>
      </c>
      <c r="P42" s="2">
        <f>+B42*P7*O2</f>
        <v>45000</v>
      </c>
      <c r="Q42" s="2">
        <f>+B42*Q7*O2</f>
        <v>60000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</row>
    <row r="43" spans="1:42">
      <c r="A43" s="6"/>
      <c r="B43" s="10">
        <v>1600</v>
      </c>
      <c r="C43" s="2">
        <f>+B43*C7*O2</f>
        <v>800</v>
      </c>
      <c r="D43" s="2">
        <f>+B43*D7*O2</f>
        <v>1600</v>
      </c>
      <c r="E43" s="2">
        <f>+B43*E7*O2</f>
        <v>3200</v>
      </c>
      <c r="F43" s="2">
        <f>+B43*F7*O2</f>
        <v>4800</v>
      </c>
      <c r="G43" s="2">
        <f>+B43*G7*O2</f>
        <v>6400</v>
      </c>
      <c r="H43" s="2">
        <f>+B43*H7*O2</f>
        <v>8000</v>
      </c>
      <c r="I43" s="2">
        <f>+B43*I7*O2</f>
        <v>9600</v>
      </c>
      <c r="J43" s="2">
        <f>+B43*J7*O2</f>
        <v>11200</v>
      </c>
      <c r="K43" s="2">
        <f>+B43*K7*O2</f>
        <v>12800</v>
      </c>
      <c r="L43" s="2">
        <f>+B43*L7*O2</f>
        <v>14400</v>
      </c>
      <c r="M43" s="2">
        <f>+B43*M7*O2</f>
        <v>16000</v>
      </c>
      <c r="N43" s="2">
        <f>+B43*N7*O2</f>
        <v>24000</v>
      </c>
      <c r="O43" s="2">
        <f>+B43*O7*O2</f>
        <v>32000</v>
      </c>
      <c r="P43" s="2">
        <f>+B43*P7*O2</f>
        <v>48000</v>
      </c>
      <c r="Q43" s="2">
        <f>+B43*Q7*O2</f>
        <v>64000</v>
      </c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</row>
    <row r="44" spans="1:42">
      <c r="A44" s="6"/>
      <c r="B44" s="10">
        <v>1700</v>
      </c>
      <c r="C44" s="2">
        <f>+B44*C7*O2</f>
        <v>850</v>
      </c>
      <c r="D44" s="2">
        <f>+B44*D7*O2</f>
        <v>1700</v>
      </c>
      <c r="E44" s="2">
        <f>+B44*E7*O2</f>
        <v>3400</v>
      </c>
      <c r="F44" s="2">
        <f>+B44*F7*O2</f>
        <v>5100</v>
      </c>
      <c r="G44" s="2">
        <f>+B44*G7*O2</f>
        <v>6800</v>
      </c>
      <c r="H44" s="2">
        <f>+B44*H7*O2</f>
        <v>8500</v>
      </c>
      <c r="I44" s="2">
        <f>+B44*I7*O2</f>
        <v>10200</v>
      </c>
      <c r="J44" s="2">
        <f>+B44*J7*O2</f>
        <v>11900</v>
      </c>
      <c r="K44" s="2">
        <f>+B44*K7*O2</f>
        <v>13600</v>
      </c>
      <c r="L44" s="2">
        <f>+B44*L7*O2</f>
        <v>15300</v>
      </c>
      <c r="M44" s="2">
        <f>+B44*M7*O2</f>
        <v>17000</v>
      </c>
      <c r="N44" s="2">
        <f>+B44*N7*O2</f>
        <v>25500</v>
      </c>
      <c r="O44" s="2">
        <f>+B44*O7*O2</f>
        <v>34000</v>
      </c>
      <c r="P44" s="2">
        <f>+B44*P7*O2</f>
        <v>51000</v>
      </c>
      <c r="Q44" s="2">
        <f>+B44*Q7*O2</f>
        <v>68000</v>
      </c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</row>
    <row r="45" spans="1:42">
      <c r="A45" s="6"/>
      <c r="B45" s="10">
        <v>1800</v>
      </c>
      <c r="C45" s="2">
        <f>+B45*C7*O2</f>
        <v>900</v>
      </c>
      <c r="D45" s="2">
        <f>+B45*D7*O2</f>
        <v>1800</v>
      </c>
      <c r="E45" s="2">
        <f>+B45*E7*O2</f>
        <v>3600</v>
      </c>
      <c r="F45" s="2">
        <f>+B45*F7*O2</f>
        <v>5400</v>
      </c>
      <c r="G45" s="2">
        <f>+B45*G7*O2</f>
        <v>7200</v>
      </c>
      <c r="H45" s="2">
        <f>+B45*H7*O2</f>
        <v>9000</v>
      </c>
      <c r="I45" s="2">
        <f>+B45*I7*O2</f>
        <v>10800</v>
      </c>
      <c r="J45" s="2">
        <f>+B45*J7*O2</f>
        <v>12600</v>
      </c>
      <c r="K45" s="2">
        <f>+B45*K7*O2</f>
        <v>14400</v>
      </c>
      <c r="L45" s="2">
        <f>+B45*L7*O2</f>
        <v>16200</v>
      </c>
      <c r="M45" s="2">
        <f>+B45*M7*O2</f>
        <v>18000</v>
      </c>
      <c r="N45" s="2">
        <f>+B45*N7*O2</f>
        <v>27000</v>
      </c>
      <c r="O45" s="2">
        <f>+B45*O7*O2</f>
        <v>36000</v>
      </c>
      <c r="P45" s="2">
        <f>+B45*P7*O2</f>
        <v>54000</v>
      </c>
      <c r="Q45" s="2">
        <f>+B45*Q7*O2</f>
        <v>72000</v>
      </c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</row>
    <row r="46" spans="1:42">
      <c r="A46" s="6"/>
      <c r="B46" s="10">
        <v>1900</v>
      </c>
      <c r="C46" s="2">
        <f>+B46*C7*O2</f>
        <v>950</v>
      </c>
      <c r="D46" s="2">
        <f>+B46*D7*O2</f>
        <v>1900</v>
      </c>
      <c r="E46" s="2">
        <f>+B46*E7*O2</f>
        <v>3800</v>
      </c>
      <c r="F46" s="2">
        <f>+B46*F7*O2</f>
        <v>5700</v>
      </c>
      <c r="G46" s="2">
        <f>+B46*G7*O2</f>
        <v>7600</v>
      </c>
      <c r="H46" s="2">
        <f>+B46*H7*O2</f>
        <v>9500</v>
      </c>
      <c r="I46" s="2">
        <f>+B46*I7*O2</f>
        <v>11400</v>
      </c>
      <c r="J46" s="2">
        <f>+B46*J7*O2</f>
        <v>13300</v>
      </c>
      <c r="K46" s="2">
        <f>+B46*K7*O2</f>
        <v>15200</v>
      </c>
      <c r="L46" s="2">
        <f>+B46*L7*O2</f>
        <v>17100</v>
      </c>
      <c r="M46" s="2">
        <f>+B46*M7*O2</f>
        <v>19000</v>
      </c>
      <c r="N46" s="2">
        <f>+B46*N7*O2</f>
        <v>28500</v>
      </c>
      <c r="O46" s="2">
        <f>+B46*O7*O2</f>
        <v>38000</v>
      </c>
      <c r="P46" s="2">
        <f>+B46*P7*O2</f>
        <v>57000</v>
      </c>
      <c r="Q46" s="2">
        <f>+B46*Q7*O2</f>
        <v>76000</v>
      </c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</row>
    <row r="47" spans="1:42">
      <c r="A47" s="6"/>
      <c r="B47" s="10">
        <v>2000</v>
      </c>
      <c r="C47" s="2">
        <f>+B47*C7*O2</f>
        <v>1000</v>
      </c>
      <c r="D47" s="2">
        <f>+B47*D7*O2</f>
        <v>2000</v>
      </c>
      <c r="E47" s="2">
        <f>+B47*E7*O2</f>
        <v>4000</v>
      </c>
      <c r="F47" s="2">
        <f>+B47*F7*O2</f>
        <v>6000</v>
      </c>
      <c r="G47" s="2">
        <f>+B47*G7*O2</f>
        <v>8000</v>
      </c>
      <c r="H47" s="2">
        <f>+B47*H7*O2</f>
        <v>10000</v>
      </c>
      <c r="I47" s="2">
        <f>+B47*I7*O2</f>
        <v>12000</v>
      </c>
      <c r="J47" s="2">
        <f>+B47*J7*O2</f>
        <v>14000</v>
      </c>
      <c r="K47" s="2">
        <f>+B47*K7*O2</f>
        <v>16000</v>
      </c>
      <c r="L47" s="2">
        <f>+B47*L7*O2</f>
        <v>18000</v>
      </c>
      <c r="M47" s="2">
        <f>+B47*M7*O2</f>
        <v>20000</v>
      </c>
      <c r="N47" s="2">
        <f>+B47*N7*O2</f>
        <v>30000</v>
      </c>
      <c r="O47" s="2">
        <f>+B47*O7*O2</f>
        <v>40000</v>
      </c>
      <c r="P47" s="2">
        <f>+B47*P7*O2</f>
        <v>60000</v>
      </c>
      <c r="Q47" s="2">
        <f>+B47*Q7*O2</f>
        <v>80000</v>
      </c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</row>
    <row r="48" spans="1:42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</row>
    <row r="49" spans="1:42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</row>
    <row r="50" spans="1:42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</row>
    <row r="51" spans="1:42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</row>
    <row r="52" spans="1:42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</row>
    <row r="53" spans="1:42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</row>
    <row r="54" spans="1:42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</row>
    <row r="55" spans="1:42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</row>
    <row r="56" spans="1:42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</row>
    <row r="57" spans="1:42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</row>
    <row r="58" spans="1:42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</row>
    <row r="59" spans="1:42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</row>
    <row r="60" spans="1:42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</row>
    <row r="61" spans="1:42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</row>
    <row r="62" spans="1:42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</row>
    <row r="63" spans="1:42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</row>
    <row r="64" spans="1:42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</row>
    <row r="65" spans="1:42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</row>
    <row r="66" spans="1:42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</row>
    <row r="67" spans="1:42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</row>
    <row r="68" spans="1:42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</row>
    <row r="69" spans="1:42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</row>
    <row r="70" spans="1:42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</row>
    <row r="71" spans="1:42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</row>
    <row r="72" spans="1:42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</row>
    <row r="73" spans="1:42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</row>
    <row r="74" spans="1:42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</row>
    <row r="75" spans="1:42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</row>
    <row r="76" spans="1:42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</row>
    <row r="77" spans="1:42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</row>
    <row r="78" spans="1:42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</row>
    <row r="79" spans="1:42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</row>
    <row r="80" spans="1:42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</row>
    <row r="81" spans="1:42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</row>
    <row r="82" spans="1:42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</row>
    <row r="83" spans="1:42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</row>
    <row r="84" spans="1:42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</row>
    <row r="85" spans="1:42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</row>
    <row r="86" spans="1:42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</row>
    <row r="87" spans="1:42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</row>
    <row r="88" spans="1:42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</row>
    <row r="89" spans="1:42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</row>
    <row r="90" spans="1:42">
      <c r="A90" s="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</row>
    <row r="91" spans="1:42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</row>
    <row r="92" spans="1:42">
      <c r="A92" s="6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</row>
    <row r="93" spans="1:42">
      <c r="A93" s="6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</row>
    <row r="94" spans="1:42">
      <c r="A94" s="6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</row>
    <row r="95" spans="1:42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</row>
    <row r="96" spans="1:42">
      <c r="A96" s="6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</row>
    <row r="97" spans="1:42">
      <c r="A97" s="6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</row>
    <row r="98" spans="1:42">
      <c r="A98" s="6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</row>
    <row r="99" spans="1:42">
      <c r="A99" s="6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</row>
    <row r="100" spans="1:42">
      <c r="A100" s="6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</row>
    <row r="101" spans="1:42">
      <c r="A101" s="6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</row>
    <row r="102" spans="1:42">
      <c r="A102" s="6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</row>
    <row r="103" spans="1:42">
      <c r="A103" s="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</row>
    <row r="104" spans="1:42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</row>
    <row r="105" spans="1:42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</row>
    <row r="106" spans="1:42"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</row>
    <row r="107" spans="1:42"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</row>
  </sheetData>
  <sheetProtection password="DDF9" sheet="1" formatCells="0" formatColumns="0" formatRows="0" insertColumns="0" insertRows="0" insertHyperlinks="0" deleteColumns="0" deleteRows="0" sort="0" autoFilter="0" pivotTables="0"/>
  <mergeCells count="10">
    <mergeCell ref="C6:Q6"/>
    <mergeCell ref="C10:Q10"/>
    <mergeCell ref="C2:D2"/>
    <mergeCell ref="I2:J2"/>
    <mergeCell ref="M2:N2"/>
    <mergeCell ref="C4:D4"/>
    <mergeCell ref="E4:F4"/>
    <mergeCell ref="H4:J4"/>
    <mergeCell ref="O2:P2"/>
    <mergeCell ref="O4:R4"/>
  </mergeCells>
  <conditionalFormatting sqref="C11:Q47">
    <cfRule type="cellIs" dxfId="38" priority="45" operator="greaterThan">
      <formula>$E$4</formula>
    </cfRule>
    <cfRule type="cellIs" dxfId="37" priority="34" operator="lessThan">
      <formula>$E$4</formula>
    </cfRule>
    <cfRule type="cellIs" dxfId="36" priority="33" operator="equal">
      <formula>$E$4</formula>
    </cfRule>
    <cfRule type="cellIs" dxfId="35" priority="32" operator="greaterThan">
      <formula>$C$2</formula>
    </cfRule>
    <cfRule type="cellIs" dxfId="34" priority="31" operator="equal">
      <formula>$C$2</formula>
    </cfRule>
  </conditionalFormatting>
  <conditionalFormatting sqref="F13:F14">
    <cfRule type="cellIs" dxfId="33" priority="46" operator="between">
      <formula>$G$4</formula>
      <formula>#REF!</formula>
    </cfRule>
  </conditionalFormatting>
  <conditionalFormatting sqref="F12">
    <cfRule type="cellIs" dxfId="32" priority="47" operator="between">
      <formula>#REF!</formula>
      <formula>$G$4</formula>
    </cfRule>
  </conditionalFormatting>
  <conditionalFormatting sqref="F11">
    <cfRule type="cellIs" dxfId="31" priority="48" operator="between">
      <formula>$G$4</formula>
      <formula>#REF!</formula>
    </cfRule>
  </conditionalFormatting>
  <conditionalFormatting sqref="C8:Q8">
    <cfRule type="cellIs" dxfId="30" priority="35" operator="greaterThan">
      <formula>$K$4</formula>
    </cfRule>
  </conditionalFormatting>
  <conditionalFormatting sqref="I11:I47">
    <cfRule type="expression" dxfId="29" priority="30">
      <formula>+$I$8&gt;$K$4</formula>
    </cfRule>
  </conditionalFormatting>
  <conditionalFormatting sqref="J11:J47">
    <cfRule type="expression" dxfId="28" priority="29">
      <formula>+$J$8&gt;$K$4</formula>
    </cfRule>
  </conditionalFormatting>
  <conditionalFormatting sqref="K11:K47">
    <cfRule type="expression" dxfId="27" priority="28">
      <formula>+$K$8&gt;$K$4</formula>
    </cfRule>
  </conditionalFormatting>
  <conditionalFormatting sqref="H11:H47">
    <cfRule type="expression" dxfId="26" priority="27">
      <formula>+$H$8&gt;$K$4</formula>
    </cfRule>
  </conditionalFormatting>
  <conditionalFormatting sqref="L11:L47">
    <cfRule type="expression" dxfId="25" priority="26">
      <formula>+$L$8&gt;$K$4</formula>
    </cfRule>
  </conditionalFormatting>
  <conditionalFormatting sqref="M11:M47">
    <cfRule type="expression" dxfId="24" priority="25">
      <formula>+$M$8&gt;$K$4</formula>
    </cfRule>
  </conditionalFormatting>
  <conditionalFormatting sqref="N11:N47">
    <cfRule type="expression" dxfId="23" priority="24">
      <formula>+$N$8&gt;$K$4</formula>
    </cfRule>
  </conditionalFormatting>
  <conditionalFormatting sqref="O11:O47">
    <cfRule type="expression" dxfId="22" priority="23">
      <formula>+$O$8&gt;$K$4</formula>
    </cfRule>
  </conditionalFormatting>
  <conditionalFormatting sqref="P11:P47">
    <cfRule type="expression" dxfId="21" priority="22">
      <formula>+$P$8&gt;$K$4</formula>
    </cfRule>
  </conditionalFormatting>
  <conditionalFormatting sqref="Q11:Q47">
    <cfRule type="expression" dxfId="20" priority="21">
      <formula>+$Q$8&gt;$K$4</formula>
    </cfRule>
  </conditionalFormatting>
  <conditionalFormatting sqref="G11:G47">
    <cfRule type="expression" dxfId="19" priority="20">
      <formula>+$G$8&gt;$K$4</formula>
    </cfRule>
  </conditionalFormatting>
  <conditionalFormatting sqref="F11:F47">
    <cfRule type="expression" dxfId="18" priority="10">
      <formula>+$F$8&gt;$K$4</formula>
    </cfRule>
  </conditionalFormatting>
  <conditionalFormatting sqref="E11:E47">
    <cfRule type="expression" dxfId="17" priority="9">
      <formula>+$E$8&gt;$K$4</formula>
    </cfRule>
  </conditionalFormatting>
  <conditionalFormatting sqref="D11:D47">
    <cfRule type="expression" dxfId="16" priority="2">
      <formula>+$D$8&gt;$K$4</formula>
    </cfRule>
  </conditionalFormatting>
  <conditionalFormatting sqref="C11:C47">
    <cfRule type="expression" dxfId="15" priority="1">
      <formula>+$C$8&gt;$K$4</formula>
    </cfRule>
  </conditionalFormatting>
  <conditionalFormatting sqref="I7">
    <cfRule type="expression" dxfId="14" priority="19">
      <formula>+$I$8&gt;$K$4</formula>
    </cfRule>
  </conditionalFormatting>
  <conditionalFormatting sqref="J7">
    <cfRule type="expression" dxfId="13" priority="18">
      <formula>+$J$8&gt;$K$4</formula>
    </cfRule>
  </conditionalFormatting>
  <conditionalFormatting sqref="K7">
    <cfRule type="expression" dxfId="12" priority="17">
      <formula>+$K$8&gt;$K$4</formula>
    </cfRule>
  </conditionalFormatting>
  <conditionalFormatting sqref="L7">
    <cfRule type="expression" dxfId="11" priority="16">
      <formula>+$L$8&gt;$K$4</formula>
    </cfRule>
  </conditionalFormatting>
  <conditionalFormatting sqref="M7">
    <cfRule type="expression" dxfId="10" priority="15">
      <formula>+$M$8&gt;$K$4</formula>
    </cfRule>
  </conditionalFormatting>
  <conditionalFormatting sqref="N7">
    <cfRule type="expression" dxfId="9" priority="14">
      <formula>+$N$8&gt;$K$4</formula>
    </cfRule>
  </conditionalFormatting>
  <conditionalFormatting sqref="O7">
    <cfRule type="expression" dxfId="8" priority="13">
      <formula>+$O$8&gt;$K$4</formula>
    </cfRule>
  </conditionalFormatting>
  <conditionalFormatting sqref="P7">
    <cfRule type="expression" dxfId="7" priority="12">
      <formula>+$P$8&gt;$K$4</formula>
    </cfRule>
  </conditionalFormatting>
  <conditionalFormatting sqref="Q7">
    <cfRule type="expression" dxfId="6" priority="11">
      <formula>+$Q$8&gt;$K$4</formula>
    </cfRule>
  </conditionalFormatting>
  <conditionalFormatting sqref="H7">
    <cfRule type="expression" dxfId="5" priority="8">
      <formula>+$H$8&gt;$K$4</formula>
    </cfRule>
  </conditionalFormatting>
  <conditionalFormatting sqref="G7">
    <cfRule type="expression" dxfId="4" priority="7">
      <formula>+$G$8&gt;$K$4</formula>
    </cfRule>
  </conditionalFormatting>
  <conditionalFormatting sqref="F7">
    <cfRule type="expression" dxfId="3" priority="6">
      <formula>+$F$8&gt;$K$4</formula>
    </cfRule>
  </conditionalFormatting>
  <conditionalFormatting sqref="E7">
    <cfRule type="expression" dxfId="2" priority="5">
      <formula>+$E$8&gt;$K$4</formula>
    </cfRule>
  </conditionalFormatting>
  <conditionalFormatting sqref="D7">
    <cfRule type="expression" dxfId="1" priority="4">
      <formula>+$D$8&gt;$K$4</formula>
    </cfRule>
  </conditionalFormatting>
  <conditionalFormatting sqref="C7">
    <cfRule type="expression" dxfId="0" priority="3">
      <formula>+$C$8&gt;$K$4</formula>
    </cfRule>
  </conditionalFormatting>
  <hyperlinks>
    <hyperlink ref="O4:R4" r:id="rId1" display="MMB Forex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workbookViewId="0"/>
  </sheetViews>
  <sheetFormatPr baseColWidth="10" defaultRowHeight="14" x14ac:dyDescent="0"/>
  <cols>
    <col min="1" max="1" width="4" customWidth="1"/>
    <col min="4" max="4" width="5.33203125" customWidth="1"/>
  </cols>
  <sheetData>
    <row r="1" spans="1:29" ht="15" thickBo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21">
      <c r="A2" s="12"/>
      <c r="B2" s="51" t="s">
        <v>26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>
      <c r="A3" s="12"/>
      <c r="B3" s="13" t="s">
        <v>15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>
      <c r="A4" s="12"/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5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>
      <c r="A5" s="12"/>
      <c r="B5" s="13"/>
      <c r="C5" s="14" t="s">
        <v>16</v>
      </c>
      <c r="D5" s="14"/>
      <c r="E5" s="14" t="s">
        <v>18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5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>
      <c r="A6" s="12"/>
      <c r="B6" s="13"/>
      <c r="C6" s="14"/>
      <c r="D6" s="14"/>
      <c r="E6" s="14" t="s">
        <v>17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5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>
      <c r="A7" s="12"/>
      <c r="B7" s="13"/>
      <c r="C7" s="14"/>
      <c r="D7" s="14"/>
      <c r="E7" s="14" t="s">
        <v>19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5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29">
      <c r="A9" s="12"/>
      <c r="B9" s="13"/>
      <c r="C9" s="14"/>
      <c r="D9" s="14"/>
      <c r="E9" s="14" t="s">
        <v>29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>
      <c r="A10" s="12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29">
      <c r="A11" s="12"/>
      <c r="B11" s="13"/>
      <c r="C11" s="14"/>
      <c r="D11" s="14"/>
      <c r="E11" s="14" t="s">
        <v>20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5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>
      <c r="A12" s="12"/>
      <c r="B12" s="13"/>
      <c r="C12" s="14"/>
      <c r="D12" s="14"/>
      <c r="E12" s="14" t="s">
        <v>21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5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29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5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>
      <c r="A14" s="12"/>
      <c r="B14" s="13"/>
      <c r="C14" s="14"/>
      <c r="D14" s="14"/>
      <c r="E14" s="14" t="s">
        <v>22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5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</row>
    <row r="15" spans="1:29">
      <c r="A15" s="12"/>
      <c r="B15" s="13"/>
      <c r="C15" s="14"/>
      <c r="D15" s="14"/>
      <c r="E15" s="14" t="s">
        <v>23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5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>
      <c r="A16" s="12"/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5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ht="15">
      <c r="A17" s="12"/>
      <c r="B17" s="13"/>
      <c r="C17" s="14"/>
      <c r="D17" s="14"/>
      <c r="E17" s="14" t="s">
        <v>32</v>
      </c>
      <c r="F17" s="14"/>
      <c r="G17" s="14"/>
      <c r="H17" s="55" t="s">
        <v>33</v>
      </c>
      <c r="I17" s="55"/>
      <c r="J17" s="56" t="s">
        <v>34</v>
      </c>
      <c r="K17" s="56"/>
      <c r="L17" s="57" t="s">
        <v>35</v>
      </c>
      <c r="M17" s="57"/>
      <c r="N17" s="58" t="s">
        <v>36</v>
      </c>
      <c r="O17" s="58"/>
      <c r="P17" s="15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>
      <c r="A18" s="12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5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1:29">
      <c r="A19" s="12"/>
      <c r="B19" s="13" t="s">
        <v>24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5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0" spans="1:29">
      <c r="A20" s="12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5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1:29">
      <c r="A21" s="12"/>
      <c r="B21" s="13" t="s">
        <v>7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5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29">
      <c r="A22" s="12"/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5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>
      <c r="A23" s="12"/>
      <c r="B23" s="13"/>
      <c r="C23" s="14" t="s">
        <v>8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5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</row>
    <row r="24" spans="1:29">
      <c r="A24" s="12"/>
      <c r="B24" s="13"/>
      <c r="C24" s="14" t="s">
        <v>9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5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5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</row>
    <row r="26" spans="1:29">
      <c r="A26" s="12"/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5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>
      <c r="A27" s="12"/>
      <c r="B27" s="13" t="s">
        <v>10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5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</row>
    <row r="28" spans="1:29" ht="15" thickBot="1">
      <c r="A28" s="11"/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5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6" thickBot="1">
      <c r="A29" s="11"/>
      <c r="B29" s="13"/>
      <c r="C29" s="16" t="s">
        <v>11</v>
      </c>
      <c r="D29" s="17"/>
      <c r="E29" s="18">
        <v>100000</v>
      </c>
      <c r="F29" s="19" t="s">
        <v>12</v>
      </c>
      <c r="G29" s="14"/>
      <c r="H29" s="14"/>
      <c r="I29" s="14"/>
      <c r="J29" s="14"/>
      <c r="K29" s="14"/>
      <c r="L29" s="14"/>
      <c r="M29" s="14"/>
      <c r="N29" s="14"/>
      <c r="O29" s="14"/>
      <c r="P29" s="15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</row>
    <row r="30" spans="1:29" ht="16" thickBot="1">
      <c r="A30" s="11"/>
      <c r="B30" s="13"/>
      <c r="C30" s="16" t="s">
        <v>13</v>
      </c>
      <c r="D30" s="17"/>
      <c r="E30" s="18">
        <v>10000</v>
      </c>
      <c r="F30" s="19" t="s">
        <v>12</v>
      </c>
      <c r="G30" s="14"/>
      <c r="H30" s="14"/>
      <c r="I30" s="14"/>
      <c r="J30" s="14"/>
      <c r="K30" s="14"/>
      <c r="L30" s="14"/>
      <c r="M30" s="14"/>
      <c r="N30" s="14"/>
      <c r="O30" s="14"/>
      <c r="P30" s="15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ht="16" thickBot="1">
      <c r="A31" s="11"/>
      <c r="B31" s="13"/>
      <c r="C31" s="20" t="s">
        <v>14</v>
      </c>
      <c r="D31" s="17"/>
      <c r="E31" s="18">
        <v>1000</v>
      </c>
      <c r="F31" s="19" t="s">
        <v>12</v>
      </c>
      <c r="G31" s="14"/>
      <c r="H31" s="14"/>
      <c r="I31" s="14"/>
      <c r="J31" s="14"/>
      <c r="K31" s="14"/>
      <c r="L31" s="14"/>
      <c r="M31" s="14"/>
      <c r="N31" s="14"/>
      <c r="O31" s="14"/>
      <c r="P31" s="15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</row>
    <row r="32" spans="1:29">
      <c r="A32" s="11"/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5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ht="15" thickBot="1">
      <c r="A33" s="11"/>
      <c r="B33" s="21" t="s">
        <v>25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3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spans="1:29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spans="1:29" ht="24" thickBot="1">
      <c r="A35" s="11"/>
      <c r="B35" s="54" t="s">
        <v>27</v>
      </c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11"/>
      <c r="N35" s="11"/>
      <c r="O35" s="11"/>
      <c r="P35" s="11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t="15" thickBot="1">
      <c r="A36" s="11"/>
      <c r="B36" s="24" t="s">
        <v>37</v>
      </c>
      <c r="C36" s="25"/>
      <c r="D36" s="25"/>
      <c r="E36" s="25"/>
      <c r="F36" s="25"/>
      <c r="G36" s="25"/>
      <c r="H36" s="25"/>
      <c r="I36" s="25"/>
      <c r="J36" s="25"/>
      <c r="K36" s="25"/>
      <c r="L36" s="26"/>
      <c r="M36" s="11"/>
      <c r="N36" s="11"/>
      <c r="O36" s="11"/>
      <c r="P36" s="11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</sheetData>
  <sheetProtection password="DDF9" sheet="1" formatCells="0" formatColumns="0" formatRows="0" insertColumns="0" insertRows="0" insertHyperlinks="0" deleteColumns="0" deleteRows="0" sort="0" autoFilter="0" pivotTables="0"/>
  <mergeCells count="6">
    <mergeCell ref="B2:P2"/>
    <mergeCell ref="B35:L35"/>
    <mergeCell ref="H17:I17"/>
    <mergeCell ref="J17:K17"/>
    <mergeCell ref="L17:M17"/>
    <mergeCell ref="N17:O1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</vt:lpstr>
      <vt:lpstr>Instrucciones</vt:lpstr>
    </vt:vector>
  </TitlesOfParts>
  <Company>Nociones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Arze G.</dc:creator>
  <cp:lastModifiedBy>Marcelo Maldonado</cp:lastModifiedBy>
  <dcterms:created xsi:type="dcterms:W3CDTF">2011-03-30T23:47:59Z</dcterms:created>
  <dcterms:modified xsi:type="dcterms:W3CDTF">2011-04-11T16:25:17Z</dcterms:modified>
</cp:coreProperties>
</file>